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560" tabRatio="878" activeTab="0"/>
  </bookViews>
  <sheets>
    <sheet name="Sumar_2015" sheetId="1" r:id="rId1"/>
    <sheet name="januar_2014" sheetId="2" r:id="rId2"/>
    <sheet name="februar_2014" sheetId="3" r:id="rId3"/>
    <sheet name="marec_2014" sheetId="4" r:id="rId4"/>
    <sheet name="april_2014" sheetId="5" r:id="rId5"/>
    <sheet name="maj_2014" sheetId="6" r:id="rId6"/>
    <sheet name="jun_2014" sheetId="7" r:id="rId7"/>
    <sheet name="september_2014" sheetId="8" r:id="rId8"/>
    <sheet name="oktober_2014" sheetId="9" r:id="rId9"/>
    <sheet name="november_2014" sheetId="10" r:id="rId10"/>
    <sheet name="december_2014" sheetId="11" r:id="rId11"/>
    <sheet name="Hárok1" sheetId="12" state="hidden" r:id="rId12"/>
  </sheets>
  <definedNames/>
  <calcPr fullCalcOnLoad="1"/>
</workbook>
</file>

<file path=xl/sharedStrings.xml><?xml version="1.0" encoding="utf-8"?>
<sst xmlns="http://schemas.openxmlformats.org/spreadsheetml/2006/main" count="122" uniqueCount="53">
  <si>
    <t>Dátum</t>
  </si>
  <si>
    <t>Počet vyšetrených detí</t>
  </si>
  <si>
    <t>% podiel</t>
  </si>
  <si>
    <t>Spolu</t>
  </si>
  <si>
    <t>Mesto</t>
  </si>
  <si>
    <t>Materská škola (názov + adresa)</t>
  </si>
  <si>
    <t xml:space="preserve"> Počet odporúčaní</t>
  </si>
  <si>
    <t>14.-16.3.2014</t>
  </si>
  <si>
    <t>Veselá planéta</t>
  </si>
  <si>
    <t>Košice</t>
  </si>
  <si>
    <t>MŠ Obrancov mieru 20, Košice</t>
  </si>
  <si>
    <t>MŠ Leningradská 1, Michalovce</t>
  </si>
  <si>
    <t>Michalovce</t>
  </si>
  <si>
    <t>ZŠ Požiarnícka, Košice</t>
  </si>
  <si>
    <t>USSteel</t>
  </si>
  <si>
    <t>ZŠ Bidovce</t>
  </si>
  <si>
    <t>Bidovce</t>
  </si>
  <si>
    <t>MŠ a ZŠ Slovenské Nové Mesto</t>
  </si>
  <si>
    <t>Slovenské N.M.</t>
  </si>
  <si>
    <t xml:space="preserve">Merania na KS boli deti, ktoré už mali v minulosti sporné </t>
  </si>
  <si>
    <t>výsledky (kontrolné merania), takmer všetky už majú korekciu.</t>
  </si>
  <si>
    <t>MŠ a ZŠ Zalužice</t>
  </si>
  <si>
    <t>Zalužice</t>
  </si>
  <si>
    <t>Cirkevná MŠ sv. Terezy, Michalovce</t>
  </si>
  <si>
    <t>5.11.014</t>
  </si>
  <si>
    <t>MŠ Novačany</t>
  </si>
  <si>
    <t>Novačany</t>
  </si>
  <si>
    <t>MŠ a ZŠ Rudník</t>
  </si>
  <si>
    <t>Rudník</t>
  </si>
  <si>
    <t>MŠ Jasov</t>
  </si>
  <si>
    <t>Jasov</t>
  </si>
  <si>
    <t>MŠ Zuzkin Park 2</t>
  </si>
  <si>
    <t xml:space="preserve"> </t>
  </si>
  <si>
    <t>MŠ Malá Ida</t>
  </si>
  <si>
    <t xml:space="preserve">MŠ Ernesta Rotha </t>
  </si>
  <si>
    <t>Rožňava</t>
  </si>
  <si>
    <t>Gemerská Poloma</t>
  </si>
  <si>
    <t>MŠ Kráľa</t>
  </si>
  <si>
    <t>Malá Ida</t>
  </si>
  <si>
    <t>Mesiac</t>
  </si>
  <si>
    <t>Počet odporúčaní</t>
  </si>
  <si>
    <t>%</t>
  </si>
  <si>
    <t>Január</t>
  </si>
  <si>
    <t>Február</t>
  </si>
  <si>
    <t>Marec</t>
  </si>
  <si>
    <t>Apríl</t>
  </si>
  <si>
    <t>Máj</t>
  </si>
  <si>
    <t>Jún</t>
  </si>
  <si>
    <t>September</t>
  </si>
  <si>
    <t>Október</t>
  </si>
  <si>
    <t>November</t>
  </si>
  <si>
    <t>December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</si>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</sst>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shrinkToFit="1"/>
    </xf>
    <xf numFmtId="1" fontId="40" fillId="0" borderId="10" xfId="0" applyNumberFormat="1" applyFont="1" applyBorder="1" applyAlignment="1">
      <alignment horizontal="center" vertical="center" shrinkToFi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0" fillId="0" borderId="12" xfId="0" applyFont="1" applyBorder="1" applyAlignment="1">
      <alignment horizontal="center" vertical="center" shrinkToFit="1"/>
    </xf>
    <xf numFmtId="14" fontId="0" fillId="0" borderId="19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/>
    </xf>
    <xf numFmtId="9" fontId="42" fillId="0" borderId="16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/>
    </xf>
    <xf numFmtId="0" fontId="43" fillId="0" borderId="17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9" fontId="43" fillId="0" borderId="11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9" fontId="43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3.421875" style="9" customWidth="1"/>
    <col min="2" max="2" width="23.421875" style="9" customWidth="1"/>
    <col min="3" max="3" width="16.421875" style="9" bestFit="1" customWidth="1"/>
    <col min="4" max="4" width="9.140625" style="24" customWidth="1"/>
  </cols>
  <sheetData>
    <row r="1" spans="1:4" s="25" customFormat="1" ht="24.75" customHeight="1">
      <c r="A1" s="27" t="s">
        <v>39</v>
      </c>
      <c r="B1" s="28" t="s">
        <v>1</v>
      </c>
      <c r="C1" s="28" t="s">
        <v>40</v>
      </c>
      <c r="D1" s="29" t="s">
        <v>41</v>
      </c>
    </row>
    <row r="2" spans="1:4" ht="24.75" customHeight="1">
      <c r="A2" s="30" t="s">
        <v>42</v>
      </c>
      <c r="B2" s="31">
        <v>0</v>
      </c>
      <c r="C2" s="31">
        <v>0</v>
      </c>
      <c r="D2" s="32">
        <v>0</v>
      </c>
    </row>
    <row r="3" spans="1:4" ht="24.75" customHeight="1">
      <c r="A3" s="30" t="s">
        <v>43</v>
      </c>
      <c r="B3" s="31">
        <v>0</v>
      </c>
      <c r="C3" s="31">
        <v>0</v>
      </c>
      <c r="D3" s="32">
        <v>0</v>
      </c>
    </row>
    <row r="4" spans="1:4" ht="24.75" customHeight="1">
      <c r="A4" s="30" t="s">
        <v>44</v>
      </c>
      <c r="B4" s="33">
        <f>marec_2014!D3</f>
        <v>492</v>
      </c>
      <c r="C4" s="33">
        <f>marec_2014!E3</f>
        <v>139</v>
      </c>
      <c r="D4" s="32">
        <f aca="true" t="shared" si="0" ref="D4:D12">IF(B4&lt;&gt;0,C4/B4,"")</f>
        <v>0.28252032520325204</v>
      </c>
    </row>
    <row r="5" spans="1:4" ht="24.75" customHeight="1">
      <c r="A5" s="30" t="s">
        <v>45</v>
      </c>
      <c r="B5" s="33">
        <f>april_2014!D4</f>
        <v>137</v>
      </c>
      <c r="C5" s="33">
        <f>april_2014!E4</f>
        <v>31</v>
      </c>
      <c r="D5" s="32">
        <f t="shared" si="0"/>
        <v>0.22627737226277372</v>
      </c>
    </row>
    <row r="6" spans="1:4" ht="24.75" customHeight="1">
      <c r="A6" s="30" t="s">
        <v>46</v>
      </c>
      <c r="B6" s="33">
        <f>maj_2014!D4</f>
        <v>241</v>
      </c>
      <c r="C6" s="33">
        <f>maj_2014!E4</f>
        <v>55</v>
      </c>
      <c r="D6" s="10">
        <f t="shared" si="0"/>
        <v>0.22821576763485477</v>
      </c>
    </row>
    <row r="7" spans="1:4" ht="24.75" customHeight="1">
      <c r="A7" s="30" t="s">
        <v>47</v>
      </c>
      <c r="B7" s="33">
        <f>jun_2014!D4</f>
        <v>172</v>
      </c>
      <c r="C7" s="33">
        <f>jun_2014!E4</f>
        <v>34</v>
      </c>
      <c r="D7" s="10">
        <f t="shared" si="0"/>
        <v>0.19767441860465115</v>
      </c>
    </row>
    <row r="8" spans="1:4" ht="24.75" customHeight="1">
      <c r="A8" s="30" t="s">
        <v>48</v>
      </c>
      <c r="B8" s="33">
        <f>september_2014!D4</f>
        <v>126</v>
      </c>
      <c r="C8" s="33">
        <f>september_2014!E4</f>
        <v>18</v>
      </c>
      <c r="D8" s="32">
        <f t="shared" si="0"/>
        <v>0.14285714285714285</v>
      </c>
    </row>
    <row r="9" spans="1:4" ht="24.75" customHeight="1">
      <c r="A9" s="30" t="s">
        <v>49</v>
      </c>
      <c r="B9" s="33">
        <v>0</v>
      </c>
      <c r="C9" s="33">
        <v>0</v>
      </c>
      <c r="D9" s="32">
        <v>0</v>
      </c>
    </row>
    <row r="10" spans="1:4" ht="24.75" customHeight="1">
      <c r="A10" s="30" t="s">
        <v>50</v>
      </c>
      <c r="B10" s="33">
        <f>november_2014!D8</f>
        <v>219</v>
      </c>
      <c r="C10" s="33">
        <f>november_2014!E8</f>
        <v>18</v>
      </c>
      <c r="D10" s="32">
        <f t="shared" si="0"/>
        <v>0.0821917808219178</v>
      </c>
    </row>
    <row r="11" spans="1:4" ht="24.75" customHeight="1">
      <c r="A11" s="30" t="s">
        <v>51</v>
      </c>
      <c r="B11" s="33">
        <f>december_2014!D3</f>
        <v>25</v>
      </c>
      <c r="C11" s="33">
        <f>december_2014!E3</f>
        <v>4</v>
      </c>
      <c r="D11" s="32">
        <f t="shared" si="0"/>
        <v>0.16</v>
      </c>
    </row>
    <row r="12" spans="1:4" s="26" customFormat="1" ht="24.75" customHeight="1" thickBot="1">
      <c r="A12" s="34" t="s">
        <v>52</v>
      </c>
      <c r="B12" s="35">
        <f>SUBTOTAL(9,B2:B11)</f>
        <v>1412</v>
      </c>
      <c r="C12" s="35">
        <f>SUBTOTAL(9,C2:C11)</f>
        <v>299</v>
      </c>
      <c r="D12" s="36">
        <f t="shared" si="0"/>
        <v>0.21175637393767704</v>
      </c>
    </row>
    <row r="13" ht="24.75" customHeight="1"/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 t="s">
        <v>24</v>
      </c>
      <c r="B2" s="12" t="s">
        <v>25</v>
      </c>
      <c r="C2" s="12" t="s">
        <v>26</v>
      </c>
      <c r="D2" s="20">
        <v>20</v>
      </c>
      <c r="E2" s="20">
        <v>2</v>
      </c>
      <c r="F2" s="10">
        <f>IF(D2&lt;&gt;0,E2/D2,"")</f>
        <v>0.1</v>
      </c>
    </row>
    <row r="3" spans="1:6" ht="19.5" customHeight="1">
      <c r="A3" s="14"/>
      <c r="B3" s="12" t="s">
        <v>27</v>
      </c>
      <c r="C3" s="12" t="s">
        <v>28</v>
      </c>
      <c r="D3" s="20">
        <v>28</v>
      </c>
      <c r="E3" s="20">
        <v>3</v>
      </c>
      <c r="F3" s="10">
        <f>IF(D3&lt;&gt;0,E3/D3,"")</f>
        <v>0.10714285714285714</v>
      </c>
    </row>
    <row r="4" spans="1:6" ht="19.5" customHeight="1">
      <c r="A4" s="14"/>
      <c r="B4" s="12" t="s">
        <v>29</v>
      </c>
      <c r="C4" s="12" t="s">
        <v>30</v>
      </c>
      <c r="D4" s="20">
        <v>16</v>
      </c>
      <c r="E4" s="20">
        <v>0</v>
      </c>
      <c r="F4" s="10">
        <f>IF(D4&lt;&gt;0,E4/D4,"")</f>
        <v>0</v>
      </c>
    </row>
    <row r="5" spans="1:6" ht="19.5" customHeight="1">
      <c r="A5" s="14">
        <v>41950</v>
      </c>
      <c r="B5" s="12" t="s">
        <v>31</v>
      </c>
      <c r="C5" s="12" t="s">
        <v>9</v>
      </c>
      <c r="D5" s="20">
        <v>52</v>
      </c>
      <c r="E5" s="20">
        <v>2</v>
      </c>
      <c r="F5" s="10">
        <f>IF(D5&lt;&gt;0,E5/D5,"")</f>
        <v>0.038461538461538464</v>
      </c>
    </row>
    <row r="6" spans="1:6" ht="19.5" customHeight="1">
      <c r="A6" s="17">
        <v>41962</v>
      </c>
      <c r="B6" s="12" t="s">
        <v>34</v>
      </c>
      <c r="C6" s="12" t="s">
        <v>35</v>
      </c>
      <c r="D6" s="20">
        <v>76</v>
      </c>
      <c r="E6" s="20">
        <v>7</v>
      </c>
      <c r="F6" s="10">
        <f>IF(D6&lt;&gt;0,E6/D6,"")</f>
        <v>0.09210526315789473</v>
      </c>
    </row>
    <row r="7" spans="1:6" ht="23.25" customHeight="1" thickBot="1">
      <c r="A7" s="18" t="s">
        <v>32</v>
      </c>
      <c r="B7" s="19" t="s">
        <v>37</v>
      </c>
      <c r="C7" s="12" t="s">
        <v>36</v>
      </c>
      <c r="D7" s="20">
        <v>27</v>
      </c>
      <c r="E7" s="20">
        <v>4</v>
      </c>
      <c r="F7" s="10">
        <f>IF(D7&lt;&gt;0,E7/D7,"")</f>
        <v>0.14814814814814814</v>
      </c>
    </row>
    <row r="8" spans="1:6" ht="19.5" customHeight="1" thickBot="1">
      <c r="A8" s="37" t="s">
        <v>3</v>
      </c>
      <c r="B8" s="38"/>
      <c r="C8" s="16"/>
      <c r="D8" s="22">
        <f>SUM(D2:D7)</f>
        <v>219</v>
      </c>
      <c r="E8" s="22">
        <f>SUM(E2:E7)</f>
        <v>18</v>
      </c>
      <c r="F8" s="23">
        <f>IF(D8&lt;&gt;0,E8/D8,"")</f>
        <v>0.0821917808219178</v>
      </c>
    </row>
  </sheetData>
  <sheetProtection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 thickBot="1">
      <c r="A2" s="18">
        <v>41977</v>
      </c>
      <c r="B2" s="19" t="s">
        <v>33</v>
      </c>
      <c r="C2" s="12" t="s">
        <v>38</v>
      </c>
      <c r="D2" s="21">
        <v>25</v>
      </c>
      <c r="E2" s="21">
        <v>4</v>
      </c>
      <c r="F2" s="10">
        <f>IF(D2&lt;&gt;0,E2/D2,"")</f>
        <v>0.16</v>
      </c>
    </row>
    <row r="3" spans="1:6" ht="19.5" customHeight="1" thickBot="1">
      <c r="A3" s="37" t="s">
        <v>3</v>
      </c>
      <c r="B3" s="38"/>
      <c r="C3" s="16"/>
      <c r="D3" s="22">
        <f>SUM(D2:D2)</f>
        <v>25</v>
      </c>
      <c r="E3" s="22">
        <f>SUM(E2:E2)</f>
        <v>4</v>
      </c>
      <c r="F3" s="23">
        <f>IF(D3&lt;&gt;0,E3/D3,"")</f>
        <v>0.16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7" t="s">
        <v>3</v>
      </c>
      <c r="B7" s="38"/>
      <c r="C7" s="4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7" t="s">
        <v>3</v>
      </c>
      <c r="B7" s="38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 thickBot="1">
      <c r="A2" s="14" t="s">
        <v>7</v>
      </c>
      <c r="B2" s="12" t="s">
        <v>8</v>
      </c>
      <c r="C2" s="12" t="s">
        <v>9</v>
      </c>
      <c r="D2" s="6">
        <v>492</v>
      </c>
      <c r="E2" s="6">
        <v>139</v>
      </c>
      <c r="F2" s="10">
        <f>IF(D2&lt;&gt;0,E2/D2,"")</f>
        <v>0.28252032520325204</v>
      </c>
    </row>
    <row r="3" spans="1:6" ht="19.5" customHeight="1" thickBot="1">
      <c r="A3" s="37" t="s">
        <v>3</v>
      </c>
      <c r="B3" s="38"/>
      <c r="C3" s="16"/>
      <c r="D3" s="7">
        <f>SUM(D2:D2)</f>
        <v>492</v>
      </c>
      <c r="E3" s="7">
        <f>SUM(E2:E2)</f>
        <v>139</v>
      </c>
      <c r="F3" s="11">
        <f>IF(D3&lt;&gt;0,E3/D3,"")</f>
        <v>0.28252032520325204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41733</v>
      </c>
      <c r="B2" s="12" t="s">
        <v>10</v>
      </c>
      <c r="C2" s="12" t="s">
        <v>9</v>
      </c>
      <c r="D2" s="6">
        <v>69</v>
      </c>
      <c r="E2" s="6">
        <v>12</v>
      </c>
      <c r="F2" s="10">
        <f>IF(D2&lt;&gt;0,E2/D2,"")</f>
        <v>0.17391304347826086</v>
      </c>
    </row>
    <row r="3" spans="1:6" ht="19.5" customHeight="1" thickBot="1">
      <c r="A3" s="14">
        <v>41759</v>
      </c>
      <c r="B3" s="12" t="s">
        <v>11</v>
      </c>
      <c r="C3" s="12" t="s">
        <v>12</v>
      </c>
      <c r="D3" s="6">
        <v>68</v>
      </c>
      <c r="E3" s="6">
        <v>19</v>
      </c>
      <c r="F3" s="10">
        <f>IF(D3&lt;&gt;0,E3/D3,"")</f>
        <v>0.27941176470588236</v>
      </c>
    </row>
    <row r="4" spans="1:6" ht="19.5" customHeight="1" thickBot="1">
      <c r="A4" s="37" t="s">
        <v>3</v>
      </c>
      <c r="B4" s="38"/>
      <c r="C4" s="16"/>
      <c r="D4" s="7">
        <f>SUM(D2:D3)</f>
        <v>137</v>
      </c>
      <c r="E4" s="7">
        <f>SUM(E2:E3)</f>
        <v>31</v>
      </c>
      <c r="F4" s="11">
        <f>IF(D4&lt;&gt;0,E4/D4,"")</f>
        <v>0.22627737226277372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:IV6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41783</v>
      </c>
      <c r="B2" s="12" t="s">
        <v>13</v>
      </c>
      <c r="C2" s="12" t="s">
        <v>9</v>
      </c>
      <c r="D2" s="6">
        <v>28</v>
      </c>
      <c r="E2" s="6">
        <v>6</v>
      </c>
      <c r="F2" s="10">
        <f>IF(D2&lt;&gt;0,E2/D2,"")</f>
        <v>0.21428571428571427</v>
      </c>
    </row>
    <row r="3" spans="1:6" ht="19.5" customHeight="1" thickBot="1">
      <c r="A3" s="14">
        <v>41790</v>
      </c>
      <c r="B3" s="12" t="s">
        <v>14</v>
      </c>
      <c r="C3" s="12" t="s">
        <v>9</v>
      </c>
      <c r="D3" s="6">
        <v>213</v>
      </c>
      <c r="E3" s="6">
        <v>49</v>
      </c>
      <c r="F3" s="10">
        <f>IF(D3&lt;&gt;0,E3/D3,"")</f>
        <v>0.2300469483568075</v>
      </c>
    </row>
    <row r="4" spans="1:6" ht="19.5" customHeight="1" thickBot="1">
      <c r="A4" s="37" t="s">
        <v>3</v>
      </c>
      <c r="B4" s="38"/>
      <c r="C4" s="16"/>
      <c r="D4" s="7">
        <f>SUM(D2:D3)</f>
        <v>241</v>
      </c>
      <c r="E4" s="7">
        <f>SUM(E2:E3)</f>
        <v>55</v>
      </c>
      <c r="F4" s="11">
        <f>IF(D4&lt;&gt;0,E4/D4,"")</f>
        <v>0.22821576763485477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41799</v>
      </c>
      <c r="B2" s="12" t="s">
        <v>15</v>
      </c>
      <c r="C2" s="12" t="s">
        <v>16</v>
      </c>
      <c r="D2" s="6">
        <v>73</v>
      </c>
      <c r="E2" s="6">
        <v>14</v>
      </c>
      <c r="F2" s="10">
        <f>IF(D2&lt;&gt;0,E2/D2,"")</f>
        <v>0.1917808219178082</v>
      </c>
    </row>
    <row r="3" spans="1:6" ht="19.5" customHeight="1" thickBot="1">
      <c r="A3" s="14">
        <v>41806</v>
      </c>
      <c r="B3" s="12" t="s">
        <v>17</v>
      </c>
      <c r="C3" s="12" t="s">
        <v>18</v>
      </c>
      <c r="D3" s="6">
        <v>99</v>
      </c>
      <c r="E3" s="6">
        <v>20</v>
      </c>
      <c r="F3" s="10">
        <f>IF(D3&lt;&gt;0,E3/D3,"")</f>
        <v>0.20202020202020202</v>
      </c>
    </row>
    <row r="4" spans="1:6" ht="19.5" customHeight="1" thickBot="1">
      <c r="A4" s="37" t="s">
        <v>3</v>
      </c>
      <c r="B4" s="38"/>
      <c r="C4" s="16"/>
      <c r="D4" s="7">
        <f>SUM(D2:D3)</f>
        <v>172</v>
      </c>
      <c r="E4" s="7">
        <f>SUM(E2:E3)</f>
        <v>34</v>
      </c>
      <c r="F4" s="11">
        <f>IF(D4&lt;&gt;0,E4/D4,"")</f>
        <v>0.19767441860465115</v>
      </c>
    </row>
    <row r="6" ht="18.75">
      <c r="B6" s="9" t="s">
        <v>19</v>
      </c>
    </row>
    <row r="7" ht="18.75">
      <c r="B7" s="9" t="s">
        <v>20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41892</v>
      </c>
      <c r="B2" s="12" t="s">
        <v>21</v>
      </c>
      <c r="C2" s="12" t="s">
        <v>22</v>
      </c>
      <c r="D2" s="6">
        <v>71</v>
      </c>
      <c r="E2" s="6">
        <v>11</v>
      </c>
      <c r="F2" s="10">
        <f>IF(D2&lt;&gt;0,E2/D2,"")</f>
        <v>0.15492957746478872</v>
      </c>
    </row>
    <row r="3" spans="1:6" ht="19.5" customHeight="1" thickBot="1">
      <c r="A3" s="14">
        <v>41899</v>
      </c>
      <c r="B3" s="12" t="s">
        <v>23</v>
      </c>
      <c r="C3" s="12" t="s">
        <v>12</v>
      </c>
      <c r="D3" s="6">
        <v>55</v>
      </c>
      <c r="E3" s="6">
        <v>7</v>
      </c>
      <c r="F3" s="10">
        <f>IF(D3&lt;&gt;0,E3/D3,"")</f>
        <v>0.12727272727272726</v>
      </c>
    </row>
    <row r="4" spans="1:6" ht="19.5" customHeight="1" thickBot="1">
      <c r="A4" s="37" t="s">
        <v>3</v>
      </c>
      <c r="B4" s="38"/>
      <c r="C4" s="16"/>
      <c r="D4" s="7">
        <f>SUM(D2:D3)</f>
        <v>126</v>
      </c>
      <c r="E4" s="7">
        <f>SUM(E2:E3)</f>
        <v>18</v>
      </c>
      <c r="F4" s="11">
        <f>IF(D4&lt;&gt;0,E4/D4,"")</f>
        <v>0.14285714285714285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7" t="s">
        <v>3</v>
      </c>
      <c r="B7" s="38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2014-07-09T08:16:21Z</cp:lastPrinted>
  <dcterms:created xsi:type="dcterms:W3CDTF">2012-12-04T20:12:00Z</dcterms:created>
  <dcterms:modified xsi:type="dcterms:W3CDTF">2015-10-21T09:25:02Z</dcterms:modified>
  <cp:category/>
  <cp:version/>
  <cp:contentType/>
  <cp:contentStatus/>
</cp:coreProperties>
</file>