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9530" windowHeight="8190" activeTab="0"/>
  </bookViews>
  <sheets>
    <sheet name="06_ZA" sheetId="1" r:id="rId1"/>
  </sheets>
  <definedNames/>
  <calcPr fullCalcOnLoad="1"/>
</workbook>
</file>

<file path=xl/sharedStrings.xml><?xml version="1.0" encoding="utf-8"?>
<sst xmlns="http://schemas.openxmlformats.org/spreadsheetml/2006/main" count="76" uniqueCount="69">
  <si>
    <t>Dátum</t>
  </si>
  <si>
    <t>% podiel</t>
  </si>
  <si>
    <t>Mesto</t>
  </si>
  <si>
    <t xml:space="preserve"> Počet odporúčaní</t>
  </si>
  <si>
    <t>SPOLU</t>
  </si>
  <si>
    <t xml:space="preserve">MŠ Divina </t>
  </si>
  <si>
    <t xml:space="preserve">MŠ Horné Rakovce </t>
  </si>
  <si>
    <t>MŠ Bytča, Hurbanova</t>
  </si>
  <si>
    <t xml:space="preserve">MŠ Hôrky </t>
  </si>
  <si>
    <t xml:space="preserve">MŠ Lutiše </t>
  </si>
  <si>
    <t xml:space="preserve">MŠ Bernolákova, Námestovo </t>
  </si>
  <si>
    <t>MŠ Čsl. Brigády, LM</t>
  </si>
  <si>
    <t xml:space="preserve">MŠ Východná </t>
  </si>
  <si>
    <t xml:space="preserve">MŠ Bajzova, ZA </t>
  </si>
  <si>
    <t>Žilina</t>
  </si>
  <si>
    <t xml:space="preserve">MŠ Horný Hričov </t>
  </si>
  <si>
    <t xml:space="preserve">MŠ Dostojevského, Bytča </t>
  </si>
  <si>
    <t xml:space="preserve">Bytča </t>
  </si>
  <si>
    <t xml:space="preserve">MŠ Mojšová Lúčka </t>
  </si>
  <si>
    <t xml:space="preserve">Mojšová Lúčka </t>
  </si>
  <si>
    <t xml:space="preserve">MŠ A. Bernoláka 17, Ružomberok </t>
  </si>
  <si>
    <t xml:space="preserve">Ružomberok </t>
  </si>
  <si>
    <t xml:space="preserve">Trstená </t>
  </si>
  <si>
    <t xml:space="preserve">MŠ Moyzesa 30, Ružomberok </t>
  </si>
  <si>
    <t xml:space="preserve">MŠ Západ 1146, Trstená </t>
  </si>
  <si>
    <t xml:space="preserve">merané na KS ÚNSS Žilina </t>
  </si>
  <si>
    <t>priebežne</t>
  </si>
  <si>
    <t>MŠ Rosina 624</t>
  </si>
  <si>
    <t xml:space="preserve">Rosina </t>
  </si>
  <si>
    <t xml:space="preserve">MŠ čadca Milošová </t>
  </si>
  <si>
    <t>Čadca</t>
  </si>
  <si>
    <t>akcia "Inter nos"</t>
  </si>
  <si>
    <t>MŠ Novoť 521</t>
  </si>
  <si>
    <t>Novoť</t>
  </si>
  <si>
    <t>MŠ Budatín, Cesta K vodojemu 386/4</t>
  </si>
  <si>
    <t xml:space="preserve">Budatín </t>
  </si>
  <si>
    <t>MŠ Zborov nad Bystricou 608</t>
  </si>
  <si>
    <t xml:space="preserve">Zborov nad Bystricou </t>
  </si>
  <si>
    <t>MŠ Námestovo, Komenského 425</t>
  </si>
  <si>
    <t>Námestovo</t>
  </si>
  <si>
    <t>MŠ Žabka</t>
  </si>
  <si>
    <t>MŠ Snežnica 282</t>
  </si>
  <si>
    <t>Snežnica</t>
  </si>
  <si>
    <t>MŠ Námestovo, Bernolákova 252</t>
  </si>
  <si>
    <t>MŠ Horné Rakovce 29, T. Teplice</t>
  </si>
  <si>
    <t>Turčianske Teplice</t>
  </si>
  <si>
    <t>MŠ Slovenské Pravno 328</t>
  </si>
  <si>
    <t xml:space="preserve">Slovenské Pravno </t>
  </si>
  <si>
    <t>MŠ Martin, Divadelná 32</t>
  </si>
  <si>
    <t>Martin</t>
  </si>
  <si>
    <t xml:space="preserve">MŠ Jakubovany 20, Lipt. Ondrej </t>
  </si>
  <si>
    <t xml:space="preserve">Lipt. Ondrej </t>
  </si>
  <si>
    <t>MŠ Rajec, Obrancov Mieru 51</t>
  </si>
  <si>
    <t>Rajec</t>
  </si>
  <si>
    <t>MŠ Ďurčiná 225</t>
  </si>
  <si>
    <t>Rajec - Ďurčiná</t>
  </si>
  <si>
    <t>MŠ Zbýňov, Obchodná 112</t>
  </si>
  <si>
    <t>Zbýňov</t>
  </si>
  <si>
    <t xml:space="preserve">Divina </t>
  </si>
  <si>
    <t xml:space="preserve">Turčianske Teplice </t>
  </si>
  <si>
    <t xml:space="preserve">Hôrky </t>
  </si>
  <si>
    <t xml:space="preserve">Lutiše </t>
  </si>
  <si>
    <t xml:space="preserve">Námestovo </t>
  </si>
  <si>
    <t xml:space="preserve">Liptovksý Mikuláš </t>
  </si>
  <si>
    <t xml:space="preserve">Východná </t>
  </si>
  <si>
    <t xml:space="preserve">Horný Hričov </t>
  </si>
  <si>
    <t>MŠ Hviezdoslavova 6 (cirkevná MŠ)</t>
  </si>
  <si>
    <t xml:space="preserve">Materská škola </t>
  </si>
  <si>
    <t>Počet odmeraných detí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</si>
</sst>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b/>
      <sz val="13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5"/>
      <color theme="1"/>
      <name val="Calibri"/>
      <family val="2"/>
    </font>
    <font>
      <sz val="10"/>
      <color theme="1"/>
      <name val="Calibri"/>
      <family val="2"/>
    </font>
    <font>
      <sz val="15"/>
      <color theme="1"/>
      <name val="Calibri"/>
      <family val="2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60029125213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1" fontId="4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4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42" fillId="0" borderId="0" xfId="0" applyFont="1" applyAlignment="1">
      <alignment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14" fontId="41" fillId="33" borderId="10" xfId="0" applyNumberFormat="1" applyFont="1" applyFill="1" applyBorder="1" applyAlignment="1">
      <alignment horizontal="center" vertical="center" wrapText="1" shrinkToFit="1"/>
    </xf>
    <xf numFmtId="0" fontId="41" fillId="33" borderId="10" xfId="0" applyFont="1" applyFill="1" applyBorder="1" applyAlignment="1">
      <alignment vertical="center" wrapText="1" shrinkToFit="1"/>
    </xf>
    <xf numFmtId="0" fontId="41" fillId="33" borderId="10" xfId="0" applyFont="1" applyFill="1" applyBorder="1" applyAlignment="1">
      <alignment horizontal="center" vertical="center" wrapText="1" shrinkToFit="1"/>
    </xf>
    <xf numFmtId="1" fontId="41" fillId="33" borderId="10" xfId="0" applyNumberFormat="1" applyFont="1" applyFill="1" applyBorder="1" applyAlignment="1">
      <alignment horizontal="center" vertical="center" wrapText="1" shrinkToFit="1"/>
    </xf>
    <xf numFmtId="1" fontId="32" fillId="33" borderId="10" xfId="0" applyNumberFormat="1" applyFont="1" applyFill="1" applyBorder="1" applyAlignment="1">
      <alignment horizontal="center" vertical="center" wrapText="1" shrinkToFit="1"/>
    </xf>
    <xf numFmtId="0" fontId="41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/>
    </xf>
    <xf numFmtId="1" fontId="42" fillId="33" borderId="10" xfId="0" applyNumberFormat="1" applyFont="1" applyFill="1" applyBorder="1" applyAlignment="1">
      <alignment horizontal="center" vertical="center"/>
    </xf>
    <xf numFmtId="9" fontId="44" fillId="33" borderId="10" xfId="0" applyNumberFormat="1" applyFont="1" applyFill="1" applyBorder="1" applyAlignment="1">
      <alignment horizontal="center" vertical="center"/>
    </xf>
    <xf numFmtId="1" fontId="45" fillId="0" borderId="10" xfId="0" applyNumberFormat="1" applyFont="1" applyBorder="1" applyAlignment="1">
      <alignment horizontal="center" vertical="center" wrapText="1"/>
    </xf>
    <xf numFmtId="14" fontId="42" fillId="33" borderId="10" xfId="0" applyNumberFormat="1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L12" sqref="L12"/>
    </sheetView>
  </sheetViews>
  <sheetFormatPr defaultColWidth="9.140625" defaultRowHeight="15"/>
  <cols>
    <col min="1" max="1" width="14.57421875" style="3" customWidth="1"/>
    <col min="2" max="2" width="37.421875" style="5" customWidth="1"/>
    <col min="3" max="3" width="18.8515625" style="2" customWidth="1"/>
    <col min="4" max="4" width="18.140625" style="1" customWidth="1"/>
    <col min="5" max="5" width="11.57421875" style="1" customWidth="1"/>
    <col min="6" max="6" width="13.140625" style="2" customWidth="1"/>
  </cols>
  <sheetData>
    <row r="1" spans="1:6" s="4" customFormat="1" ht="31.5">
      <c r="A1" s="16" t="s">
        <v>0</v>
      </c>
      <c r="B1" s="17" t="s">
        <v>67</v>
      </c>
      <c r="C1" s="18" t="s">
        <v>2</v>
      </c>
      <c r="D1" s="19" t="s">
        <v>68</v>
      </c>
      <c r="E1" s="20" t="s">
        <v>3</v>
      </c>
      <c r="F1" s="21" t="s">
        <v>1</v>
      </c>
    </row>
    <row r="2" spans="1:6" ht="17.25">
      <c r="A2" s="7">
        <v>42020</v>
      </c>
      <c r="B2" s="8" t="s">
        <v>5</v>
      </c>
      <c r="C2" s="9" t="s">
        <v>58</v>
      </c>
      <c r="D2" s="25">
        <v>40</v>
      </c>
      <c r="E2" s="25">
        <v>10</v>
      </c>
      <c r="F2" s="10">
        <f>IF(D2&lt;&gt;0,E2/D2,"")</f>
        <v>0.25</v>
      </c>
    </row>
    <row r="3" spans="1:6" ht="17.25">
      <c r="A3" s="7">
        <v>42020</v>
      </c>
      <c r="B3" s="8" t="s">
        <v>6</v>
      </c>
      <c r="C3" s="9" t="s">
        <v>59</v>
      </c>
      <c r="D3" s="25">
        <v>21</v>
      </c>
      <c r="E3" s="25">
        <v>4</v>
      </c>
      <c r="F3" s="10">
        <f>IF(D3&lt;&gt;0,E3/D3,"")</f>
        <v>0.19047619047619047</v>
      </c>
    </row>
    <row r="4" spans="1:6" ht="17.25">
      <c r="A4" s="7">
        <v>42034</v>
      </c>
      <c r="B4" s="8" t="s">
        <v>7</v>
      </c>
      <c r="C4" s="9" t="s">
        <v>17</v>
      </c>
      <c r="D4" s="25">
        <v>90</v>
      </c>
      <c r="E4" s="25">
        <v>14</v>
      </c>
      <c r="F4" s="10">
        <f>IF(D4&lt;&gt;0,E4/D4,"")</f>
        <v>0.15555555555555556</v>
      </c>
    </row>
    <row r="5" spans="1:6" ht="17.25">
      <c r="A5" s="7">
        <v>42041</v>
      </c>
      <c r="B5" s="8" t="s">
        <v>8</v>
      </c>
      <c r="C5" s="9" t="s">
        <v>60</v>
      </c>
      <c r="D5" s="25">
        <v>57</v>
      </c>
      <c r="E5" s="25">
        <v>9</v>
      </c>
      <c r="F5" s="10">
        <f>IF(D5&lt;&gt;0,E5/D5,"")</f>
        <v>0.15789473684210525</v>
      </c>
    </row>
    <row r="6" spans="1:6" ht="17.25">
      <c r="A6" s="7">
        <v>42041</v>
      </c>
      <c r="B6" s="8" t="s">
        <v>9</v>
      </c>
      <c r="C6" s="9" t="s">
        <v>61</v>
      </c>
      <c r="D6" s="25">
        <v>16</v>
      </c>
      <c r="E6" s="25">
        <v>4</v>
      </c>
      <c r="F6" s="10">
        <f>IF(D6&lt;&gt;0,E6/D6,"")</f>
        <v>0.25</v>
      </c>
    </row>
    <row r="7" spans="1:6" ht="17.25">
      <c r="A7" s="7">
        <v>42062</v>
      </c>
      <c r="B7" s="8" t="s">
        <v>10</v>
      </c>
      <c r="C7" s="9" t="s">
        <v>62</v>
      </c>
      <c r="D7" s="25">
        <v>63</v>
      </c>
      <c r="E7" s="25">
        <v>7</v>
      </c>
      <c r="F7" s="10">
        <f>IF(D7&lt;&gt;0,E7/D7,"")</f>
        <v>0.1111111111111111</v>
      </c>
    </row>
    <row r="8" spans="1:6" ht="17.25">
      <c r="A8" s="7">
        <v>42082</v>
      </c>
      <c r="B8" s="8" t="s">
        <v>11</v>
      </c>
      <c r="C8" s="9" t="s">
        <v>63</v>
      </c>
      <c r="D8" s="25">
        <v>142</v>
      </c>
      <c r="E8" s="25">
        <v>21</v>
      </c>
      <c r="F8" s="10">
        <f>IF(D8&lt;&gt;0,E8/D8,"")</f>
        <v>0.14788732394366197</v>
      </c>
    </row>
    <row r="9" spans="1:6" ht="17.25">
      <c r="A9" s="7">
        <v>42082</v>
      </c>
      <c r="B9" s="8" t="s">
        <v>12</v>
      </c>
      <c r="C9" s="9" t="s">
        <v>64</v>
      </c>
      <c r="D9" s="25">
        <v>25</v>
      </c>
      <c r="E9" s="25">
        <v>9</v>
      </c>
      <c r="F9" s="10">
        <f>IF(D9&lt;&gt;0,E9/D9,"")</f>
        <v>0.36</v>
      </c>
    </row>
    <row r="10" spans="1:6" ht="17.25">
      <c r="A10" s="7">
        <v>42090</v>
      </c>
      <c r="B10" s="8" t="s">
        <v>13</v>
      </c>
      <c r="C10" s="9" t="s">
        <v>14</v>
      </c>
      <c r="D10" s="25">
        <v>70</v>
      </c>
      <c r="E10" s="25">
        <v>17</v>
      </c>
      <c r="F10" s="10">
        <f>IF(D10&lt;&gt;0,E10/D10,"")</f>
        <v>0.24285714285714285</v>
      </c>
    </row>
    <row r="11" spans="1:6" ht="17.25">
      <c r="A11" s="7">
        <v>42090</v>
      </c>
      <c r="B11" s="8" t="s">
        <v>15</v>
      </c>
      <c r="C11" s="9" t="s">
        <v>65</v>
      </c>
      <c r="D11" s="25">
        <v>14</v>
      </c>
      <c r="E11" s="25">
        <v>5</v>
      </c>
      <c r="F11" s="10">
        <f>IF(D11&lt;&gt;0,E11/D11,"")</f>
        <v>0.35714285714285715</v>
      </c>
    </row>
    <row r="12" spans="1:6" ht="17.25">
      <c r="A12" s="7">
        <v>42118</v>
      </c>
      <c r="B12" s="8" t="s">
        <v>16</v>
      </c>
      <c r="C12" s="9" t="s">
        <v>17</v>
      </c>
      <c r="D12" s="25">
        <v>66</v>
      </c>
      <c r="E12" s="25">
        <v>13</v>
      </c>
      <c r="F12" s="10">
        <f>IF(D12&lt;&gt;0,E12/D12,"")</f>
        <v>0.19696969696969696</v>
      </c>
    </row>
    <row r="13" spans="1:6" ht="17.25">
      <c r="A13" s="7">
        <v>42118</v>
      </c>
      <c r="B13" s="11" t="s">
        <v>18</v>
      </c>
      <c r="C13" s="9" t="s">
        <v>19</v>
      </c>
      <c r="D13" s="25">
        <v>16</v>
      </c>
      <c r="E13" s="25">
        <v>4</v>
      </c>
      <c r="F13" s="10">
        <f>IF(D13&lt;&gt;0,E13/D13,"")</f>
        <v>0.25</v>
      </c>
    </row>
    <row r="14" spans="1:6" ht="17.25">
      <c r="A14" s="7">
        <v>42139</v>
      </c>
      <c r="B14" s="11" t="s">
        <v>20</v>
      </c>
      <c r="C14" s="9" t="s">
        <v>21</v>
      </c>
      <c r="D14" s="25">
        <v>75</v>
      </c>
      <c r="E14" s="25">
        <v>17</v>
      </c>
      <c r="F14" s="10">
        <f>IF(D14&lt;&gt;0,E14/D14,"")</f>
        <v>0.22666666666666666</v>
      </c>
    </row>
    <row r="15" spans="1:6" ht="17.25">
      <c r="A15" s="7">
        <v>42139</v>
      </c>
      <c r="B15" s="8" t="s">
        <v>66</v>
      </c>
      <c r="C15" s="9" t="s">
        <v>22</v>
      </c>
      <c r="D15" s="25">
        <v>27</v>
      </c>
      <c r="E15" s="25">
        <v>4</v>
      </c>
      <c r="F15" s="10">
        <f>IF(D15&lt;&gt;0,E15/D15,"")</f>
        <v>0.14814814814814814</v>
      </c>
    </row>
    <row r="16" spans="1:6" ht="17.25">
      <c r="A16" s="7">
        <v>42146</v>
      </c>
      <c r="B16" s="8" t="s">
        <v>23</v>
      </c>
      <c r="C16" s="9" t="s">
        <v>21</v>
      </c>
      <c r="D16" s="25">
        <v>46</v>
      </c>
      <c r="E16" s="25">
        <v>13</v>
      </c>
      <c r="F16" s="10">
        <f>IF(D16&lt;&gt;0,E16/D16,"")</f>
        <v>0.2826086956521739</v>
      </c>
    </row>
    <row r="17" spans="1:6" ht="17.25">
      <c r="A17" s="7">
        <v>42146</v>
      </c>
      <c r="B17" s="8" t="s">
        <v>24</v>
      </c>
      <c r="C17" s="9" t="s">
        <v>22</v>
      </c>
      <c r="D17" s="25">
        <v>23</v>
      </c>
      <c r="E17" s="25">
        <v>7</v>
      </c>
      <c r="F17" s="10">
        <f>IF(D17&lt;&gt;0,E17/D17,"")</f>
        <v>0.30434782608695654</v>
      </c>
    </row>
    <row r="18" spans="1:6" ht="17.25">
      <c r="A18" s="7" t="s">
        <v>26</v>
      </c>
      <c r="B18" s="8" t="s">
        <v>25</v>
      </c>
      <c r="C18" s="9" t="s">
        <v>14</v>
      </c>
      <c r="D18" s="25">
        <v>4</v>
      </c>
      <c r="E18" s="25">
        <v>1</v>
      </c>
      <c r="F18" s="10">
        <f>IF(D18&lt;&gt;0,E18/D18,"")</f>
        <v>0.25</v>
      </c>
    </row>
    <row r="19" spans="1:6" ht="17.25">
      <c r="A19" s="7">
        <v>42160</v>
      </c>
      <c r="B19" s="8" t="s">
        <v>27</v>
      </c>
      <c r="C19" s="9" t="s">
        <v>28</v>
      </c>
      <c r="D19" s="25">
        <v>95</v>
      </c>
      <c r="E19" s="25">
        <v>20</v>
      </c>
      <c r="F19" s="10">
        <f>IF(D19&lt;&gt;0,E19/D19,"")</f>
        <v>0.21052631578947367</v>
      </c>
    </row>
    <row r="20" spans="1:6" ht="17.25">
      <c r="A20" s="7">
        <v>42173</v>
      </c>
      <c r="B20" s="8" t="s">
        <v>29</v>
      </c>
      <c r="C20" s="9" t="s">
        <v>30</v>
      </c>
      <c r="D20" s="25">
        <v>51</v>
      </c>
      <c r="E20" s="25">
        <v>13</v>
      </c>
      <c r="F20" s="10">
        <f>IF(D20&lt;&gt;0,E20/D20,"")</f>
        <v>0.2549019607843137</v>
      </c>
    </row>
    <row r="21" spans="1:6" ht="17.25">
      <c r="A21" s="12">
        <v>42250</v>
      </c>
      <c r="B21" s="13" t="s">
        <v>31</v>
      </c>
      <c r="C21" s="14" t="s">
        <v>14</v>
      </c>
      <c r="D21" s="25">
        <v>8</v>
      </c>
      <c r="E21" s="25">
        <v>2</v>
      </c>
      <c r="F21" s="10">
        <f aca="true" t="shared" si="0" ref="F21:F35">IF(D21&lt;&gt;0,E21/D21,"")</f>
        <v>0.25</v>
      </c>
    </row>
    <row r="22" spans="1:6" ht="17.25">
      <c r="A22" s="12">
        <v>42279</v>
      </c>
      <c r="B22" s="13" t="s">
        <v>32</v>
      </c>
      <c r="C22" s="14" t="s">
        <v>33</v>
      </c>
      <c r="D22" s="25">
        <v>73</v>
      </c>
      <c r="E22" s="25">
        <v>20</v>
      </c>
      <c r="F22" s="10">
        <f t="shared" si="0"/>
        <v>0.273972602739726</v>
      </c>
    </row>
    <row r="23" spans="1:6" ht="17.25">
      <c r="A23" s="12">
        <v>42293</v>
      </c>
      <c r="B23" s="13" t="s">
        <v>34</v>
      </c>
      <c r="C23" s="14" t="s">
        <v>35</v>
      </c>
      <c r="D23" s="25">
        <v>32</v>
      </c>
      <c r="E23" s="25">
        <v>7</v>
      </c>
      <c r="F23" s="10">
        <f t="shared" si="0"/>
        <v>0.21875</v>
      </c>
    </row>
    <row r="24" spans="1:6" ht="17.25">
      <c r="A24" s="12">
        <v>42293</v>
      </c>
      <c r="B24" s="13" t="s">
        <v>36</v>
      </c>
      <c r="C24" s="15" t="s">
        <v>37</v>
      </c>
      <c r="D24" s="25">
        <v>83</v>
      </c>
      <c r="E24" s="25">
        <v>22</v>
      </c>
      <c r="F24" s="10">
        <f t="shared" si="0"/>
        <v>0.26506024096385544</v>
      </c>
    </row>
    <row r="25" spans="1:6" ht="17.25">
      <c r="A25" s="12">
        <v>42300</v>
      </c>
      <c r="B25" s="13" t="s">
        <v>38</v>
      </c>
      <c r="C25" s="14" t="s">
        <v>39</v>
      </c>
      <c r="D25" s="25">
        <v>72</v>
      </c>
      <c r="E25" s="25">
        <v>20</v>
      </c>
      <c r="F25" s="10">
        <f t="shared" si="0"/>
        <v>0.2777777777777778</v>
      </c>
    </row>
    <row r="26" spans="1:6" ht="17.25">
      <c r="A26" s="12">
        <v>42300</v>
      </c>
      <c r="B26" s="13" t="s">
        <v>40</v>
      </c>
      <c r="C26" s="14" t="s">
        <v>39</v>
      </c>
      <c r="D26" s="25">
        <v>20</v>
      </c>
      <c r="E26" s="25">
        <v>3</v>
      </c>
      <c r="F26" s="10">
        <f t="shared" si="0"/>
        <v>0.15</v>
      </c>
    </row>
    <row r="27" spans="1:6" ht="17.25">
      <c r="A27" s="12">
        <v>42314</v>
      </c>
      <c r="B27" s="13" t="s">
        <v>41</v>
      </c>
      <c r="C27" s="14" t="s">
        <v>42</v>
      </c>
      <c r="D27" s="25">
        <v>38</v>
      </c>
      <c r="E27" s="25">
        <v>10</v>
      </c>
      <c r="F27" s="10">
        <f t="shared" si="0"/>
        <v>0.2631578947368421</v>
      </c>
    </row>
    <row r="28" spans="1:6" ht="17.25">
      <c r="A28" s="12">
        <v>42314</v>
      </c>
      <c r="B28" s="13" t="s">
        <v>43</v>
      </c>
      <c r="C28" s="14" t="s">
        <v>39</v>
      </c>
      <c r="D28" s="25">
        <v>64</v>
      </c>
      <c r="E28" s="25">
        <v>12</v>
      </c>
      <c r="F28" s="10">
        <f t="shared" si="0"/>
        <v>0.1875</v>
      </c>
    </row>
    <row r="29" spans="1:6" ht="17.25">
      <c r="A29" s="12">
        <v>42334</v>
      </c>
      <c r="B29" s="13" t="s">
        <v>44</v>
      </c>
      <c r="C29" s="14" t="s">
        <v>45</v>
      </c>
      <c r="D29" s="25">
        <v>46</v>
      </c>
      <c r="E29" s="25">
        <v>9</v>
      </c>
      <c r="F29" s="10">
        <f t="shared" si="0"/>
        <v>0.1956521739130435</v>
      </c>
    </row>
    <row r="30" spans="1:6" ht="17.25">
      <c r="A30" s="12">
        <v>42334</v>
      </c>
      <c r="B30" s="13" t="s">
        <v>46</v>
      </c>
      <c r="C30" s="14" t="s">
        <v>47</v>
      </c>
      <c r="D30" s="25">
        <v>28</v>
      </c>
      <c r="E30" s="25">
        <v>6</v>
      </c>
      <c r="F30" s="10">
        <f t="shared" si="0"/>
        <v>0.21428571428571427</v>
      </c>
    </row>
    <row r="31" spans="1:6" ht="17.25">
      <c r="A31" s="12">
        <v>42342</v>
      </c>
      <c r="B31" s="13" t="s">
        <v>48</v>
      </c>
      <c r="C31" s="14" t="s">
        <v>49</v>
      </c>
      <c r="D31" s="25">
        <v>12</v>
      </c>
      <c r="E31" s="25">
        <v>0</v>
      </c>
      <c r="F31" s="10">
        <f t="shared" si="0"/>
        <v>0</v>
      </c>
    </row>
    <row r="32" spans="1:6" ht="17.25">
      <c r="A32" s="12">
        <v>42342</v>
      </c>
      <c r="B32" s="13" t="s">
        <v>50</v>
      </c>
      <c r="C32" s="14" t="s">
        <v>51</v>
      </c>
      <c r="D32" s="25">
        <v>20</v>
      </c>
      <c r="E32" s="25">
        <v>1</v>
      </c>
      <c r="F32" s="10">
        <f t="shared" si="0"/>
        <v>0.05</v>
      </c>
    </row>
    <row r="33" spans="1:6" ht="17.25">
      <c r="A33" s="12">
        <v>42349</v>
      </c>
      <c r="B33" s="13" t="s">
        <v>52</v>
      </c>
      <c r="C33" s="14" t="s">
        <v>53</v>
      </c>
      <c r="D33" s="25">
        <v>39</v>
      </c>
      <c r="E33" s="25">
        <v>11</v>
      </c>
      <c r="F33" s="10">
        <f t="shared" si="0"/>
        <v>0.28205128205128205</v>
      </c>
    </row>
    <row r="34" spans="1:6" ht="17.25">
      <c r="A34" s="12">
        <v>42349</v>
      </c>
      <c r="B34" s="13" t="s">
        <v>54</v>
      </c>
      <c r="C34" s="14" t="s">
        <v>55</v>
      </c>
      <c r="D34" s="25">
        <v>34</v>
      </c>
      <c r="E34" s="25">
        <v>2</v>
      </c>
      <c r="F34" s="10">
        <f t="shared" si="0"/>
        <v>0.058823529411764705</v>
      </c>
    </row>
    <row r="35" spans="1:6" ht="17.25">
      <c r="A35" s="12">
        <v>42349</v>
      </c>
      <c r="B35" s="13" t="s">
        <v>56</v>
      </c>
      <c r="C35" s="14" t="s">
        <v>57</v>
      </c>
      <c r="D35" s="25">
        <v>29</v>
      </c>
      <c r="E35" s="25">
        <v>5</v>
      </c>
      <c r="F35" s="10">
        <f t="shared" si="0"/>
        <v>0.1724137931034483</v>
      </c>
    </row>
    <row r="36" spans="1:6" s="6" customFormat="1" ht="25.5" customHeight="1">
      <c r="A36" s="26" t="s">
        <v>4</v>
      </c>
      <c r="B36" s="27"/>
      <c r="C36" s="22"/>
      <c r="D36" s="23">
        <f>SUM(D2:D35)</f>
        <v>1539</v>
      </c>
      <c r="E36" s="23">
        <f>SUM(E2:E35)</f>
        <v>322</v>
      </c>
      <c r="F36" s="24">
        <f>IF(D36&lt;&gt;0,E36/D36,"")</f>
        <v>0.2092267706302794</v>
      </c>
    </row>
  </sheetData>
  <sheetProtection/>
  <mergeCells count="1">
    <mergeCell ref="A36:B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 Winterova</dc:creator>
  <cp:keywords/>
  <dc:description/>
  <cp:lastModifiedBy>bam</cp:lastModifiedBy>
  <cp:lastPrinted>2015-05-26T14:44:37Z</cp:lastPrinted>
  <dcterms:created xsi:type="dcterms:W3CDTF">2012-12-04T20:12:00Z</dcterms:created>
  <dcterms:modified xsi:type="dcterms:W3CDTF">2016-02-25T20:03:09Z</dcterms:modified>
  <cp:category/>
  <cp:version/>
  <cp:contentType/>
  <cp:contentStatus/>
</cp:coreProperties>
</file>