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8\Vysledky programu_2018\"/>
    </mc:Choice>
  </mc:AlternateContent>
  <bookViews>
    <workbookView xWindow="240" yWindow="165" windowWidth="15600" windowHeight="7500"/>
  </bookViews>
  <sheets>
    <sheet name="03_NR" sheetId="22" r:id="rId1"/>
  </sheets>
  <definedNames>
    <definedName name="_xlnm._FilterDatabase" localSheetId="0" hidden="1">'03_NR'!$A$1:$F$37</definedName>
  </definedNames>
  <calcPr calcId="162913"/>
</workbook>
</file>

<file path=xl/calcChain.xml><?xml version="1.0" encoding="utf-8"?>
<calcChain xmlns="http://schemas.openxmlformats.org/spreadsheetml/2006/main">
  <c r="G36" i="22" l="1"/>
  <c r="G29" i="22" l="1"/>
  <c r="F36" i="22" l="1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E37" i="22" l="1"/>
  <c r="D37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  <c r="F2" i="22"/>
  <c r="F37" i="22" l="1"/>
</calcChain>
</file>

<file path=xl/sharedStrings.xml><?xml version="1.0" encoding="utf-8"?>
<sst xmlns="http://schemas.openxmlformats.org/spreadsheetml/2006/main" count="84" uniqueCount="70">
  <si>
    <t>Dátum</t>
  </si>
  <si>
    <t>% podiel</t>
  </si>
  <si>
    <t>Mesto</t>
  </si>
  <si>
    <t>Materská škola (názov + adresa)</t>
  </si>
  <si>
    <t xml:space="preserve"> Počet odporúčaní</t>
  </si>
  <si>
    <t>SPOLU</t>
  </si>
  <si>
    <t>Nitra</t>
  </si>
  <si>
    <t>Počet miest a obcí</t>
  </si>
  <si>
    <t>Počet odmeraných detí</t>
  </si>
  <si>
    <t>MŠ Malý Lapáš, Malý Lapáš 87</t>
  </si>
  <si>
    <t>Malý Lapáš</t>
  </si>
  <si>
    <t>Šaľa</t>
  </si>
  <si>
    <t>MŠ Golianova, Golianova 1</t>
  </si>
  <si>
    <t>Levice</t>
  </si>
  <si>
    <t>2.polrok</t>
  </si>
  <si>
    <t>1. polrok</t>
  </si>
  <si>
    <t>MŠ - Óvoda, Nám. M.R. Štefánika 14</t>
  </si>
  <si>
    <t>Šahy</t>
  </si>
  <si>
    <t>MŠ Hontianska cesta 45</t>
  </si>
  <si>
    <t>MŠ s VMJ - Óvoda, Hviezdoslavova 32</t>
  </si>
  <si>
    <t>MŠ Saratovská, Saratovská 87</t>
  </si>
  <si>
    <t>MŠ Hlboká, Hlboká 1</t>
  </si>
  <si>
    <t>MŠ Za Humnami, Za Humnami 28</t>
  </si>
  <si>
    <t>MŠ Beethovenova, Beethovenova 1</t>
  </si>
  <si>
    <t>MŠ Lehota, Lehota 281</t>
  </si>
  <si>
    <t>Lehota</t>
  </si>
  <si>
    <t>MŠ Báb, Báb 238</t>
  </si>
  <si>
    <t>Báb</t>
  </si>
  <si>
    <t>MŠ Cabaj, Cabaj - Čápor 560</t>
  </si>
  <si>
    <t>Cabaj</t>
  </si>
  <si>
    <t>20.03.208</t>
  </si>
  <si>
    <t>MŠ P. Pazmánya, Družstevná 396/3</t>
  </si>
  <si>
    <t>MŠ Kozárovce, Kozárovce 440</t>
  </si>
  <si>
    <t>Kozárovce</t>
  </si>
  <si>
    <t>MŠ Tlmače, Námestie odborárov 9</t>
  </si>
  <si>
    <t>Tlmače - Lipník</t>
  </si>
  <si>
    <t>MŠ Hronské Kosihy, Hronské Kosihy 189</t>
  </si>
  <si>
    <t>Hronské Kosihy</t>
  </si>
  <si>
    <t>MŠ Veľká Dolina, Veľká Dolina 282</t>
  </si>
  <si>
    <t>Veľká Dolina</t>
  </si>
  <si>
    <t>MŠ Pohranice, Pohranice 444</t>
  </si>
  <si>
    <t>Pohranice</t>
  </si>
  <si>
    <t>MŠ Jelenec, Smreková 601</t>
  </si>
  <si>
    <t>Jelenec</t>
  </si>
  <si>
    <t>MŠ sv. Filipa, Andovská 4</t>
  </si>
  <si>
    <t>Nové Zámky</t>
  </si>
  <si>
    <t>MŠ Velký Kýr, Školská 87</t>
  </si>
  <si>
    <t>Veľký Kýr</t>
  </si>
  <si>
    <t>MŠ Kolárovo, Lesná 10</t>
  </si>
  <si>
    <t>Kolárovo</t>
  </si>
  <si>
    <t>MŠ Čab, Čab 97</t>
  </si>
  <si>
    <t>Čab</t>
  </si>
  <si>
    <t>MŠ Nové Sady 176</t>
  </si>
  <si>
    <t>Nové Sady</t>
  </si>
  <si>
    <t>MŠ sv. Alžbety, Prílepská 4</t>
  </si>
  <si>
    <t>Zlaté moravce</t>
  </si>
  <si>
    <t>MŠ Nedbalova, Nedbalova 15</t>
  </si>
  <si>
    <t>MŠ 8. mája, Šaľa</t>
  </si>
  <si>
    <t>MŠ Štefánikova, Štefánikova tr. 128</t>
  </si>
  <si>
    <t>1. polrok 2018</t>
  </si>
  <si>
    <t>MŠ P.O.Hviezdoslava</t>
  </si>
  <si>
    <t>MŠ Nová Dedina</t>
  </si>
  <si>
    <t>Nová Dedina</t>
  </si>
  <si>
    <t>MŠ Podlužany</t>
  </si>
  <si>
    <t>Podlužany</t>
  </si>
  <si>
    <t>MŠ Alexyho</t>
  </si>
  <si>
    <t>MŠ Rázusova</t>
  </si>
  <si>
    <t>MŠ Za Humnami</t>
  </si>
  <si>
    <t>MŠ Na Hôrke</t>
  </si>
  <si>
    <t>2. polrok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</si>
</sst>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9" fontId="3" fillId="0" borderId="9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1" fontId="6" fillId="0" borderId="11" xfId="0" applyNumberFormat="1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1" fontId="2" fillId="0" borderId="0" xfId="0" applyNumberFormat="1" applyFont="1"/>
    <xf numFmtId="1" fontId="0" fillId="0" borderId="0" xfId="0" applyNumberFormat="1" applyFont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8" workbookViewId="0">
      <selection activeCell="B42" sqref="B42"/>
    </sheetView>
  </sheetViews>
  <sheetFormatPr defaultRowHeight="18.75" x14ac:dyDescent="0.25"/>
  <cols>
    <col min="1" max="1" width="14.5703125" style="3" customWidth="1"/>
    <col min="2" max="2" width="37.42578125" style="2" customWidth="1"/>
    <col min="3" max="3" width="18.85546875" style="2" customWidth="1"/>
    <col min="4" max="4" width="18.140625" style="1" customWidth="1"/>
    <col min="5" max="5" width="11.5703125" style="1" customWidth="1"/>
    <col min="6" max="6" width="13.140625" style="2" customWidth="1"/>
  </cols>
  <sheetData>
    <row r="1" spans="1:6" s="18" customFormat="1" ht="48" thickBot="1" x14ac:dyDescent="0.3">
      <c r="A1" s="19" t="s">
        <v>0</v>
      </c>
      <c r="B1" s="20" t="s">
        <v>3</v>
      </c>
      <c r="C1" s="20" t="s">
        <v>2</v>
      </c>
      <c r="D1" s="21" t="s">
        <v>8</v>
      </c>
      <c r="E1" s="22" t="s">
        <v>4</v>
      </c>
      <c r="F1" s="23" t="s">
        <v>1</v>
      </c>
    </row>
    <row r="2" spans="1:6" ht="30" x14ac:dyDescent="0.25">
      <c r="A2" s="6">
        <v>43124</v>
      </c>
      <c r="B2" s="7" t="s">
        <v>16</v>
      </c>
      <c r="C2" s="8" t="s">
        <v>17</v>
      </c>
      <c r="D2" s="9">
        <v>55</v>
      </c>
      <c r="E2" s="9">
        <v>12</v>
      </c>
      <c r="F2" s="14">
        <f t="shared" ref="F2:F37" si="0">IF(D2&lt;&gt;0,E2/D2,"")</f>
        <v>0.21818181818181817</v>
      </c>
    </row>
    <row r="3" spans="1:6" ht="15.75" x14ac:dyDescent="0.25">
      <c r="A3" s="6">
        <v>43124</v>
      </c>
      <c r="B3" s="7" t="s">
        <v>18</v>
      </c>
      <c r="C3" s="8" t="s">
        <v>17</v>
      </c>
      <c r="D3" s="9">
        <v>17</v>
      </c>
      <c r="E3" s="9">
        <v>3</v>
      </c>
      <c r="F3" s="5">
        <f t="shared" si="0"/>
        <v>0.17647058823529413</v>
      </c>
    </row>
    <row r="4" spans="1:6" ht="30" x14ac:dyDescent="0.25">
      <c r="A4" s="6">
        <v>43124</v>
      </c>
      <c r="B4" s="7" t="s">
        <v>19</v>
      </c>
      <c r="C4" s="8" t="s">
        <v>17</v>
      </c>
      <c r="D4" s="9">
        <v>41</v>
      </c>
      <c r="E4" s="9">
        <v>7</v>
      </c>
      <c r="F4" s="5">
        <f t="shared" si="0"/>
        <v>0.17073170731707318</v>
      </c>
    </row>
    <row r="5" spans="1:6" ht="15.75" x14ac:dyDescent="0.25">
      <c r="A5" s="28">
        <v>43145</v>
      </c>
      <c r="B5" s="29" t="s">
        <v>20</v>
      </c>
      <c r="C5" s="30" t="s">
        <v>13</v>
      </c>
      <c r="D5" s="31">
        <v>95</v>
      </c>
      <c r="E5" s="31">
        <v>10</v>
      </c>
      <c r="F5" s="5">
        <f t="shared" si="0"/>
        <v>0.10526315789473684</v>
      </c>
    </row>
    <row r="6" spans="1:6" ht="15.75" x14ac:dyDescent="0.25">
      <c r="A6" s="28">
        <v>43145</v>
      </c>
      <c r="B6" s="29" t="s">
        <v>21</v>
      </c>
      <c r="C6" s="30" t="s">
        <v>13</v>
      </c>
      <c r="D6" s="31">
        <v>57</v>
      </c>
      <c r="E6" s="31">
        <v>16</v>
      </c>
      <c r="F6" s="5">
        <f t="shared" si="0"/>
        <v>0.2807017543859649</v>
      </c>
    </row>
    <row r="7" spans="1:6" ht="15.75" x14ac:dyDescent="0.25">
      <c r="A7" s="28">
        <v>43158</v>
      </c>
      <c r="B7" s="29" t="s">
        <v>22</v>
      </c>
      <c r="C7" s="30" t="s">
        <v>6</v>
      </c>
      <c r="D7" s="31">
        <v>77</v>
      </c>
      <c r="E7" s="31">
        <v>5</v>
      </c>
      <c r="F7" s="5">
        <f t="shared" si="0"/>
        <v>6.4935064935064929E-2</v>
      </c>
    </row>
    <row r="8" spans="1:6" ht="15.75" x14ac:dyDescent="0.25">
      <c r="A8" s="28">
        <v>43158</v>
      </c>
      <c r="B8" s="29" t="s">
        <v>23</v>
      </c>
      <c r="C8" s="30" t="s">
        <v>6</v>
      </c>
      <c r="D8" s="31">
        <v>145</v>
      </c>
      <c r="E8" s="31">
        <v>20</v>
      </c>
      <c r="F8" s="5">
        <f t="shared" si="0"/>
        <v>0.13793103448275862</v>
      </c>
    </row>
    <row r="9" spans="1:6" ht="15.75" x14ac:dyDescent="0.25">
      <c r="A9" s="28">
        <v>43178</v>
      </c>
      <c r="B9" s="29" t="s">
        <v>24</v>
      </c>
      <c r="C9" s="30" t="s">
        <v>25</v>
      </c>
      <c r="D9" s="31">
        <v>36</v>
      </c>
      <c r="E9" s="31">
        <v>8</v>
      </c>
      <c r="F9" s="5">
        <f t="shared" si="0"/>
        <v>0.22222222222222221</v>
      </c>
    </row>
    <row r="10" spans="1:6" ht="15.75" x14ac:dyDescent="0.25">
      <c r="A10" s="28">
        <v>43178</v>
      </c>
      <c r="B10" s="29" t="s">
        <v>26</v>
      </c>
      <c r="C10" s="30" t="s">
        <v>27</v>
      </c>
      <c r="D10" s="31">
        <v>31</v>
      </c>
      <c r="E10" s="31">
        <v>1</v>
      </c>
      <c r="F10" s="5">
        <f t="shared" si="0"/>
        <v>3.2258064516129031E-2</v>
      </c>
    </row>
    <row r="11" spans="1:6" ht="15.75" x14ac:dyDescent="0.25">
      <c r="A11" s="28">
        <v>43179</v>
      </c>
      <c r="B11" s="29" t="s">
        <v>28</v>
      </c>
      <c r="C11" s="30" t="s">
        <v>29</v>
      </c>
      <c r="D11" s="31">
        <v>59</v>
      </c>
      <c r="E11" s="31">
        <v>11</v>
      </c>
      <c r="F11" s="5">
        <f t="shared" si="0"/>
        <v>0.1864406779661017</v>
      </c>
    </row>
    <row r="12" spans="1:6" ht="30" x14ac:dyDescent="0.25">
      <c r="A12" s="28" t="s">
        <v>30</v>
      </c>
      <c r="B12" s="29" t="s">
        <v>31</v>
      </c>
      <c r="C12" s="30" t="s">
        <v>11</v>
      </c>
      <c r="D12" s="31">
        <v>19</v>
      </c>
      <c r="E12" s="31">
        <v>3</v>
      </c>
      <c r="F12" s="5">
        <f t="shared" si="0"/>
        <v>0.15789473684210525</v>
      </c>
    </row>
    <row r="13" spans="1:6" ht="15.75" x14ac:dyDescent="0.25">
      <c r="A13" s="28">
        <v>43180</v>
      </c>
      <c r="B13" s="29" t="s">
        <v>32</v>
      </c>
      <c r="C13" s="30" t="s">
        <v>33</v>
      </c>
      <c r="D13" s="31">
        <v>22</v>
      </c>
      <c r="E13" s="31">
        <v>4</v>
      </c>
      <c r="F13" s="5">
        <f t="shared" si="0"/>
        <v>0.18181818181818182</v>
      </c>
    </row>
    <row r="14" spans="1:6" ht="15.75" x14ac:dyDescent="0.25">
      <c r="A14" s="28">
        <v>43180</v>
      </c>
      <c r="B14" s="29" t="s">
        <v>34</v>
      </c>
      <c r="C14" s="30" t="s">
        <v>35</v>
      </c>
      <c r="D14" s="31">
        <v>52</v>
      </c>
      <c r="E14" s="31">
        <v>7</v>
      </c>
      <c r="F14" s="5">
        <f t="shared" si="0"/>
        <v>0.13461538461538461</v>
      </c>
    </row>
    <row r="15" spans="1:6" ht="30" x14ac:dyDescent="0.25">
      <c r="A15" s="28">
        <v>43180</v>
      </c>
      <c r="B15" s="29" t="s">
        <v>36</v>
      </c>
      <c r="C15" s="30" t="s">
        <v>37</v>
      </c>
      <c r="D15" s="31">
        <v>21</v>
      </c>
      <c r="E15" s="31">
        <v>9</v>
      </c>
      <c r="F15" s="5">
        <f t="shared" si="0"/>
        <v>0.42857142857142855</v>
      </c>
    </row>
    <row r="16" spans="1:6" ht="15.75" x14ac:dyDescent="0.25">
      <c r="A16" s="28">
        <v>43186</v>
      </c>
      <c r="B16" s="29" t="s">
        <v>38</v>
      </c>
      <c r="C16" s="30" t="s">
        <v>39</v>
      </c>
      <c r="D16" s="31">
        <v>20</v>
      </c>
      <c r="E16" s="31">
        <v>6</v>
      </c>
      <c r="F16" s="5">
        <f t="shared" si="0"/>
        <v>0.3</v>
      </c>
    </row>
    <row r="17" spans="1:9" ht="15.75" x14ac:dyDescent="0.25">
      <c r="A17" s="28">
        <v>43186</v>
      </c>
      <c r="B17" s="29" t="s">
        <v>40</v>
      </c>
      <c r="C17" s="30" t="s">
        <v>41</v>
      </c>
      <c r="D17" s="31">
        <v>25</v>
      </c>
      <c r="E17" s="31">
        <v>5</v>
      </c>
      <c r="F17" s="5">
        <f t="shared" si="0"/>
        <v>0.2</v>
      </c>
    </row>
    <row r="18" spans="1:9" ht="15.75" x14ac:dyDescent="0.25">
      <c r="A18" s="28">
        <v>43187</v>
      </c>
      <c r="B18" s="29" t="s">
        <v>12</v>
      </c>
      <c r="C18" s="30" t="s">
        <v>6</v>
      </c>
      <c r="D18" s="31">
        <v>51</v>
      </c>
      <c r="E18" s="31">
        <v>9</v>
      </c>
      <c r="F18" s="5">
        <f t="shared" si="0"/>
        <v>0.17647058823529413</v>
      </c>
    </row>
    <row r="19" spans="1:9" ht="15.75" x14ac:dyDescent="0.25">
      <c r="A19" s="28">
        <v>43187</v>
      </c>
      <c r="B19" s="29" t="s">
        <v>42</v>
      </c>
      <c r="C19" s="30" t="s">
        <v>43</v>
      </c>
      <c r="D19" s="31">
        <v>44</v>
      </c>
      <c r="E19" s="31">
        <v>7</v>
      </c>
      <c r="F19" s="5">
        <f t="shared" si="0"/>
        <v>0.15909090909090909</v>
      </c>
    </row>
    <row r="20" spans="1:9" ht="15.75" x14ac:dyDescent="0.25">
      <c r="A20" s="28">
        <v>43207</v>
      </c>
      <c r="B20" s="29" t="s">
        <v>44</v>
      </c>
      <c r="C20" s="30" t="s">
        <v>45</v>
      </c>
      <c r="D20" s="31">
        <v>79</v>
      </c>
      <c r="E20" s="31">
        <v>14</v>
      </c>
      <c r="F20" s="5">
        <f t="shared" si="0"/>
        <v>0.17721518987341772</v>
      </c>
    </row>
    <row r="21" spans="1:9" ht="15.75" x14ac:dyDescent="0.25">
      <c r="A21" s="28">
        <v>43208</v>
      </c>
      <c r="B21" s="29" t="s">
        <v>46</v>
      </c>
      <c r="C21" s="30" t="s">
        <v>47</v>
      </c>
      <c r="D21" s="31">
        <v>62</v>
      </c>
      <c r="E21" s="31">
        <v>7</v>
      </c>
      <c r="F21" s="5">
        <f t="shared" si="0"/>
        <v>0.11290322580645161</v>
      </c>
    </row>
    <row r="22" spans="1:9" ht="15.75" x14ac:dyDescent="0.25">
      <c r="A22" s="28">
        <v>43208</v>
      </c>
      <c r="B22" s="29" t="s">
        <v>48</v>
      </c>
      <c r="C22" s="30" t="s">
        <v>49</v>
      </c>
      <c r="D22" s="31">
        <v>0</v>
      </c>
      <c r="E22" s="31">
        <v>0</v>
      </c>
      <c r="F22" s="5" t="str">
        <f t="shared" si="0"/>
        <v/>
      </c>
    </row>
    <row r="23" spans="1:9" ht="15.75" x14ac:dyDescent="0.25">
      <c r="A23" s="28">
        <v>43209</v>
      </c>
      <c r="B23" s="29" t="s">
        <v>50</v>
      </c>
      <c r="C23" s="30" t="s">
        <v>51</v>
      </c>
      <c r="D23" s="31">
        <v>33</v>
      </c>
      <c r="E23" s="31">
        <v>6</v>
      </c>
      <c r="F23" s="5">
        <f t="shared" si="0"/>
        <v>0.18181818181818182</v>
      </c>
    </row>
    <row r="24" spans="1:9" ht="15.75" x14ac:dyDescent="0.25">
      <c r="A24" s="28">
        <v>43209</v>
      </c>
      <c r="B24" s="29" t="s">
        <v>52</v>
      </c>
      <c r="C24" s="30" t="s">
        <v>53</v>
      </c>
      <c r="D24" s="31">
        <v>45</v>
      </c>
      <c r="E24" s="31">
        <v>11</v>
      </c>
      <c r="F24" s="5">
        <f t="shared" si="0"/>
        <v>0.24444444444444444</v>
      </c>
    </row>
    <row r="25" spans="1:9" ht="15.75" x14ac:dyDescent="0.25">
      <c r="A25" s="28">
        <v>43215</v>
      </c>
      <c r="B25" s="29" t="s">
        <v>9</v>
      </c>
      <c r="C25" s="30" t="s">
        <v>10</v>
      </c>
      <c r="D25" s="31">
        <v>72</v>
      </c>
      <c r="E25" s="31">
        <v>14</v>
      </c>
      <c r="F25" s="5">
        <f t="shared" si="0"/>
        <v>0.19444444444444445</v>
      </c>
      <c r="G25" s="26"/>
      <c r="H25" s="39"/>
      <c r="I25" s="39"/>
    </row>
    <row r="26" spans="1:9" ht="15.75" x14ac:dyDescent="0.25">
      <c r="A26" s="28">
        <v>43215</v>
      </c>
      <c r="B26" s="29" t="s">
        <v>54</v>
      </c>
      <c r="C26" s="30" t="s">
        <v>55</v>
      </c>
      <c r="D26" s="31">
        <v>20</v>
      </c>
      <c r="E26" s="31">
        <v>3</v>
      </c>
      <c r="F26" s="25">
        <f t="shared" si="0"/>
        <v>0.15</v>
      </c>
      <c r="G26" s="4"/>
      <c r="H26" s="4"/>
      <c r="I26" s="4"/>
    </row>
    <row r="27" spans="1:9" ht="15.75" x14ac:dyDescent="0.25">
      <c r="A27" s="28">
        <v>43234</v>
      </c>
      <c r="B27" s="29" t="s">
        <v>56</v>
      </c>
      <c r="C27" s="30" t="s">
        <v>6</v>
      </c>
      <c r="D27" s="31">
        <v>70</v>
      </c>
      <c r="E27" s="31">
        <v>8</v>
      </c>
      <c r="F27" s="5">
        <f t="shared" si="0"/>
        <v>0.11428571428571428</v>
      </c>
      <c r="G27" s="4"/>
      <c r="H27" s="4"/>
      <c r="I27" s="4"/>
    </row>
    <row r="28" spans="1:9" ht="15.75" x14ac:dyDescent="0.25">
      <c r="A28" s="28">
        <v>43235</v>
      </c>
      <c r="B28" s="29" t="s">
        <v>57</v>
      </c>
      <c r="C28" s="30" t="s">
        <v>11</v>
      </c>
      <c r="D28" s="31">
        <v>77</v>
      </c>
      <c r="E28" s="31">
        <v>9</v>
      </c>
      <c r="F28" s="5">
        <f t="shared" si="0"/>
        <v>0.11688311688311688</v>
      </c>
      <c r="G28" s="4"/>
      <c r="H28" s="4"/>
      <c r="I28" s="4"/>
    </row>
    <row r="29" spans="1:9" ht="30.75" thickBot="1" x14ac:dyDescent="0.3">
      <c r="A29" s="10">
        <v>43235</v>
      </c>
      <c r="B29" s="11" t="s">
        <v>58</v>
      </c>
      <c r="C29" s="12" t="s">
        <v>6</v>
      </c>
      <c r="D29" s="13">
        <v>74</v>
      </c>
      <c r="E29" s="13">
        <v>13</v>
      </c>
      <c r="F29" s="36">
        <f t="shared" si="0"/>
        <v>0.17567567567567569</v>
      </c>
      <c r="G29" s="26">
        <f>SUM(D2:D29)</f>
        <v>1399</v>
      </c>
      <c r="H29" s="39" t="s">
        <v>59</v>
      </c>
      <c r="I29" s="39"/>
    </row>
    <row r="30" spans="1:9" ht="15.75" x14ac:dyDescent="0.25">
      <c r="A30" s="32">
        <v>43424</v>
      </c>
      <c r="B30" s="33" t="s">
        <v>60</v>
      </c>
      <c r="C30" s="34" t="s">
        <v>13</v>
      </c>
      <c r="D30" s="35">
        <v>68</v>
      </c>
      <c r="E30" s="35">
        <v>9</v>
      </c>
      <c r="F30" s="14">
        <f t="shared" si="0"/>
        <v>0.13235294117647059</v>
      </c>
      <c r="G30" s="4"/>
      <c r="H30" s="4"/>
      <c r="I30" s="4"/>
    </row>
    <row r="31" spans="1:9" ht="15.75" x14ac:dyDescent="0.25">
      <c r="A31" s="28">
        <v>43424</v>
      </c>
      <c r="B31" s="29" t="s">
        <v>61</v>
      </c>
      <c r="C31" s="30" t="s">
        <v>62</v>
      </c>
      <c r="D31" s="31">
        <v>18</v>
      </c>
      <c r="E31" s="31">
        <v>2</v>
      </c>
      <c r="F31" s="5">
        <f t="shared" si="0"/>
        <v>0.1111111111111111</v>
      </c>
      <c r="G31" s="4"/>
      <c r="H31" s="4"/>
      <c r="I31" s="4"/>
    </row>
    <row r="32" spans="1:9" ht="15.75" x14ac:dyDescent="0.25">
      <c r="A32" s="28">
        <v>43424</v>
      </c>
      <c r="B32" s="29" t="s">
        <v>63</v>
      </c>
      <c r="C32" s="30" t="s">
        <v>64</v>
      </c>
      <c r="D32" s="31">
        <v>14</v>
      </c>
      <c r="E32" s="31">
        <v>4</v>
      </c>
      <c r="F32" s="5">
        <f t="shared" si="0"/>
        <v>0.2857142857142857</v>
      </c>
      <c r="G32" s="4"/>
      <c r="H32" s="4"/>
      <c r="I32" s="4"/>
    </row>
    <row r="33" spans="1:9" ht="15.75" x14ac:dyDescent="0.25">
      <c r="A33" s="28">
        <v>43431</v>
      </c>
      <c r="B33" s="29" t="s">
        <v>65</v>
      </c>
      <c r="C33" s="30" t="s">
        <v>6</v>
      </c>
      <c r="D33" s="31">
        <v>83</v>
      </c>
      <c r="E33" s="31">
        <v>11</v>
      </c>
      <c r="F33" s="5">
        <f t="shared" si="0"/>
        <v>0.13253012048192772</v>
      </c>
      <c r="G33" s="4"/>
      <c r="H33" s="4"/>
      <c r="I33" s="4"/>
    </row>
    <row r="34" spans="1:9" ht="15.75" x14ac:dyDescent="0.25">
      <c r="A34" s="28">
        <v>43431</v>
      </c>
      <c r="B34" s="29" t="s">
        <v>66</v>
      </c>
      <c r="C34" s="30" t="s">
        <v>6</v>
      </c>
      <c r="D34" s="31">
        <v>45</v>
      </c>
      <c r="E34" s="31">
        <v>6</v>
      </c>
      <c r="F34" s="5">
        <f t="shared" si="0"/>
        <v>0.13333333333333333</v>
      </c>
      <c r="G34" s="4"/>
      <c r="H34" s="4"/>
      <c r="I34" s="4"/>
    </row>
    <row r="35" spans="1:9" ht="15.75" x14ac:dyDescent="0.25">
      <c r="A35" s="28">
        <v>43432</v>
      </c>
      <c r="B35" s="29" t="s">
        <v>67</v>
      </c>
      <c r="C35" s="30" t="s">
        <v>6</v>
      </c>
      <c r="D35" s="31">
        <v>56</v>
      </c>
      <c r="E35" s="31">
        <v>8</v>
      </c>
      <c r="F35" s="5">
        <f t="shared" si="0"/>
        <v>0.14285714285714285</v>
      </c>
      <c r="G35" s="4"/>
      <c r="H35" s="4"/>
      <c r="I35" s="4"/>
    </row>
    <row r="36" spans="1:9" ht="16.5" thickBot="1" x14ac:dyDescent="0.3">
      <c r="A36" s="28">
        <v>43432</v>
      </c>
      <c r="B36" s="29" t="s">
        <v>68</v>
      </c>
      <c r="C36" s="30" t="s">
        <v>6</v>
      </c>
      <c r="D36" s="31">
        <v>31</v>
      </c>
      <c r="E36" s="31">
        <v>7</v>
      </c>
      <c r="F36" s="5">
        <f t="shared" si="0"/>
        <v>0.22580645161290322</v>
      </c>
      <c r="G36" s="26">
        <f>SUM(D30:D36)</f>
        <v>315</v>
      </c>
      <c r="H36" s="39" t="s">
        <v>69</v>
      </c>
      <c r="I36" s="39"/>
    </row>
    <row r="37" spans="1:9" s="17" customFormat="1" ht="24.75" customHeight="1" thickBot="1" x14ac:dyDescent="0.35">
      <c r="A37" s="37" t="s">
        <v>5</v>
      </c>
      <c r="B37" s="38"/>
      <c r="C37" s="15"/>
      <c r="D37" s="16">
        <f>SUM(D2:D36)</f>
        <v>1714</v>
      </c>
      <c r="E37" s="16">
        <f>SUM(E2:E36)</f>
        <v>275</v>
      </c>
      <c r="F37" s="24">
        <f t="shared" si="0"/>
        <v>0.16044340723453909</v>
      </c>
    </row>
    <row r="39" spans="1:9" x14ac:dyDescent="0.25">
      <c r="A39"/>
      <c r="B39"/>
      <c r="E39"/>
      <c r="F39"/>
    </row>
    <row r="40" spans="1:9" x14ac:dyDescent="0.25">
      <c r="A40"/>
      <c r="B40"/>
      <c r="C40" s="2" t="s">
        <v>7</v>
      </c>
      <c r="D40" s="1">
        <v>20</v>
      </c>
      <c r="E40" s="2" t="s">
        <v>15</v>
      </c>
      <c r="F40"/>
    </row>
    <row r="41" spans="1:9" x14ac:dyDescent="0.25">
      <c r="C41" s="2" t="s">
        <v>7</v>
      </c>
      <c r="D41" s="1">
        <v>4</v>
      </c>
      <c r="E41" s="27" t="s">
        <v>14</v>
      </c>
    </row>
  </sheetData>
  <autoFilter ref="A1:F37"/>
  <mergeCells count="4">
    <mergeCell ref="A37:B37"/>
    <mergeCell ref="H25:I25"/>
    <mergeCell ref="H29:I29"/>
    <mergeCell ref="H36:I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03_NR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2018-07-10T14:41:48Z</cp:lastPrinted>
  <dcterms:created xsi:type="dcterms:W3CDTF">2012-12-04T20:12:00Z</dcterms:created>
  <dcterms:modified xsi:type="dcterms:W3CDTF">2019-03-26T14:02:40Z</dcterms:modified>
</cp:coreProperties>
</file>