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8\Vysledky programu_2018\"/>
    </mc:Choice>
  </mc:AlternateContent>
  <bookViews>
    <workbookView xWindow="240" yWindow="165" windowWidth="15600" windowHeight="7500"/>
  </bookViews>
  <sheets>
    <sheet name="04_BB" sheetId="23" r:id="rId1"/>
  </sheets>
  <definedNames>
    <definedName name="_xlnm._FilterDatabase" localSheetId="0" hidden="1">'04_BB'!$A$1:$F$36</definedName>
  </definedNames>
  <calcPr calcId="162913"/>
</workbook>
</file>

<file path=xl/calcChain.xml><?xml version="1.0" encoding="utf-8"?>
<calcChain xmlns="http://schemas.openxmlformats.org/spreadsheetml/2006/main">
  <c r="G35" i="23" l="1"/>
  <c r="G30" i="23" l="1"/>
  <c r="F35" i="23" l="1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 l="1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E36" i="23" l="1"/>
  <c r="D36" i="23"/>
  <c r="F2" i="23"/>
  <c r="F36" i="23" l="1"/>
</calcChain>
</file>

<file path=xl/sharedStrings.xml><?xml version="1.0" encoding="utf-8"?>
<sst xmlns="http://schemas.openxmlformats.org/spreadsheetml/2006/main" count="81" uniqueCount="72">
  <si>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</si>
  <si>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</si>
  <si>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</si>
  <si>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</si>
  <si>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</si>
  <si>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</si>
  <si>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miest a obcí</t>
  </si>
  <si>
    <t>Počet odmeraných detí</t>
  </si>
  <si>
    <t>MŠ Imatra 2548/8</t>
  </si>
  <si>
    <t>Zvolen</t>
  </si>
  <si>
    <t>Horné Hámre</t>
  </si>
  <si>
    <t>Budča</t>
  </si>
  <si>
    <t>MŠ Železná Breznica 181</t>
  </si>
  <si>
    <t>Železná Breznica</t>
  </si>
  <si>
    <t>Banská Bystrica</t>
  </si>
  <si>
    <t>MŠ marš. Malinovského 1985/41, Zvolen</t>
  </si>
  <si>
    <t>Krupina</t>
  </si>
  <si>
    <t>1.polrok</t>
  </si>
  <si>
    <t>2.polrok</t>
  </si>
  <si>
    <t>MŠ Klokočova 741, Hnúšťa</t>
  </si>
  <si>
    <t>Hnúšťa</t>
  </si>
  <si>
    <t>MŠ Turová 70</t>
  </si>
  <si>
    <t>Turová</t>
  </si>
  <si>
    <t>MŠ Horné Hámre156</t>
  </si>
  <si>
    <t>MŠ Družstevná 11, Halič</t>
  </si>
  <si>
    <t>Halič</t>
  </si>
  <si>
    <t>MŠ špeciálna internátna, K. Supa 48, Lučenec</t>
  </si>
  <si>
    <t>Lučenec</t>
  </si>
  <si>
    <t>MŠ Dr. Herza 375/5, Lučenec</t>
  </si>
  <si>
    <t>MŠ Prachatická 2421/45</t>
  </si>
  <si>
    <t>MŠ Rybárska 50/1743, Rimavská Sobota</t>
  </si>
  <si>
    <t>Rimavská Sobota</t>
  </si>
  <si>
    <t>MŠ Tŕnie 97</t>
  </si>
  <si>
    <t>Tŕnie</t>
  </si>
  <si>
    <t>MŠ Rudno nad Hronom 275</t>
  </si>
  <si>
    <t xml:space="preserve">Rudno nad Hronom </t>
  </si>
  <si>
    <t>MŠ Strelníky 42</t>
  </si>
  <si>
    <t>Strelníky</t>
  </si>
  <si>
    <t>MŠ Hrable 1, Michalová</t>
  </si>
  <si>
    <t>Michalová</t>
  </si>
  <si>
    <t>MŠ Muráň 340</t>
  </si>
  <si>
    <t>Muráň</t>
  </si>
  <si>
    <t>MŠ Speak Star, Nad plážou 7, Banská Bystrica</t>
  </si>
  <si>
    <t>MŠ Tehelná 2549/5, Zvolen</t>
  </si>
  <si>
    <t>MŠ Okružná cesta 223/8, Trnavá Hora</t>
  </si>
  <si>
    <t>Trnavá Hora</t>
  </si>
  <si>
    <t xml:space="preserve">MŠ Lhenická34, Budča </t>
  </si>
  <si>
    <t>MŠ Malinovského 874/21, Krupina</t>
  </si>
  <si>
    <t>MŠ Hokovce 77</t>
  </si>
  <si>
    <t>Hokovce</t>
  </si>
  <si>
    <t>MŠ Harmanec 10</t>
  </si>
  <si>
    <t>Harmanec</t>
  </si>
  <si>
    <t>MŠ Lesenica 96</t>
  </si>
  <si>
    <t>Lesenice</t>
  </si>
  <si>
    <t>Súkromná MŠ Hviezdička, Tatranská 10, BB</t>
  </si>
  <si>
    <t>MŠ Švermova 452/8, Valaská</t>
  </si>
  <si>
    <t>Valaská</t>
  </si>
  <si>
    <t>MŠ MPČĽ 36, Brezno</t>
  </si>
  <si>
    <t>Brezno</t>
  </si>
  <si>
    <t>MŠ Clementisa 3, Brezno</t>
  </si>
  <si>
    <t>MŠ Nálepkova 50, Brezno</t>
  </si>
  <si>
    <t>1. polrok 2018</t>
  </si>
  <si>
    <t>2. polrok 2018</t>
  </si>
  <si>
    <t>Materská škola Zvolenská 130/6, Vígľaš</t>
  </si>
  <si>
    <t>Vígľaš</t>
  </si>
  <si>
    <t>Materská škola Podkriváň 35,98552</t>
  </si>
  <si>
    <t>Podkriváň</t>
  </si>
  <si>
    <t>ZŠ s MŠ Š. Žáryho, Horná 240, Poniky</t>
  </si>
  <si>
    <t>Poniky</t>
  </si>
  <si>
    <t>MŠ Hronský Beňadik, Ulička 366</t>
  </si>
  <si>
    <t>Hronský Beňadik</t>
  </si>
  <si>
    <t>Súkromná MŠ, Lazovná 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</si>
</sst>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9" fontId="4" fillId="0" borderId="10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" fontId="6" fillId="0" borderId="12" xfId="0" applyNumberFormat="1" applyFont="1" applyBorder="1" applyAlignment="1">
      <alignment horizontal="center" vertical="center" wrapText="1" shrinkToFit="1"/>
    </xf>
    <xf numFmtId="9" fontId="7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2" xfId="0" applyFont="1" applyBorder="1" applyAlignment="1">
      <alignment horizontal="center" vertical="center" shrinkToFit="1"/>
    </xf>
    <xf numFmtId="0" fontId="8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1" fontId="3" fillId="0" borderId="0" xfId="0" applyNumberFormat="1" applyFont="1"/>
    <xf numFmtId="0" fontId="0" fillId="0" borderId="0" xfId="0"/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" fontId="1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41" sqref="D41"/>
    </sheetView>
  </sheetViews>
  <sheetFormatPr defaultRowHeight="18.75" x14ac:dyDescent="0.25"/>
  <cols>
    <col min="1" max="1" width="14.5703125" style="3" customWidth="1"/>
    <col min="2" max="2" width="37.42578125" style="2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4" customWidth="1"/>
  </cols>
  <sheetData>
    <row r="1" spans="1:9" s="23" customFormat="1" ht="48" thickBot="1" x14ac:dyDescent="0.3">
      <c r="A1" s="16" t="s">
        <v>0</v>
      </c>
      <c r="B1" s="17" t="s">
        <v>4</v>
      </c>
      <c r="C1" s="17" t="s">
        <v>3</v>
      </c>
      <c r="D1" s="18" t="s">
        <v>7</v>
      </c>
      <c r="E1" s="18" t="s">
        <v>5</v>
      </c>
      <c r="F1" s="27" t="s">
        <v>1</v>
      </c>
    </row>
    <row r="2" spans="1:9" ht="15" x14ac:dyDescent="0.25">
      <c r="A2" s="4">
        <v>43118</v>
      </c>
      <c r="B2" s="5" t="s">
        <v>19</v>
      </c>
      <c r="C2" s="6" t="s">
        <v>20</v>
      </c>
      <c r="D2" s="7">
        <v>68</v>
      </c>
      <c r="E2" s="7">
        <v>9</v>
      </c>
      <c r="F2" s="26">
        <f>IF(D2&lt;&gt;0,E2/D2,"")</f>
        <v>0.13235294117647059</v>
      </c>
    </row>
    <row r="3" spans="1:9" ht="15" x14ac:dyDescent="0.25">
      <c r="A3" s="4">
        <v>43124</v>
      </c>
      <c r="B3" s="5" t="s">
        <v>21</v>
      </c>
      <c r="C3" s="6" t="s">
        <v>22</v>
      </c>
      <c r="D3" s="7">
        <v>11</v>
      </c>
      <c r="E3" s="7">
        <v>1</v>
      </c>
      <c r="F3" s="13">
        <f t="shared" ref="F3:F35" si="0">IF(D3&lt;&gt;0,E3/D3,"")</f>
        <v>9.0909090909090912E-2</v>
      </c>
    </row>
    <row r="4" spans="1:9" ht="15" x14ac:dyDescent="0.25">
      <c r="A4" s="4">
        <v>43124</v>
      </c>
      <c r="B4" s="5" t="s">
        <v>23</v>
      </c>
      <c r="C4" s="6" t="s">
        <v>10</v>
      </c>
      <c r="D4" s="7">
        <v>13</v>
      </c>
      <c r="E4" s="7">
        <v>0</v>
      </c>
      <c r="F4" s="13">
        <f t="shared" si="0"/>
        <v>0</v>
      </c>
    </row>
    <row r="5" spans="1:9" ht="15" x14ac:dyDescent="0.25">
      <c r="A5" s="4">
        <v>43138</v>
      </c>
      <c r="B5" s="5" t="s">
        <v>8</v>
      </c>
      <c r="C5" s="6" t="s">
        <v>9</v>
      </c>
      <c r="D5" s="7">
        <v>121</v>
      </c>
      <c r="E5" s="7">
        <v>8</v>
      </c>
      <c r="F5" s="13">
        <f t="shared" si="0"/>
        <v>6.6115702479338845E-2</v>
      </c>
    </row>
    <row r="6" spans="1:9" ht="15" x14ac:dyDescent="0.25">
      <c r="A6" s="4">
        <v>43159</v>
      </c>
      <c r="B6" s="5" t="s">
        <v>24</v>
      </c>
      <c r="C6" s="6" t="s">
        <v>25</v>
      </c>
      <c r="D6" s="7">
        <v>35</v>
      </c>
      <c r="E6" s="7">
        <v>5</v>
      </c>
      <c r="F6" s="13">
        <f t="shared" si="0"/>
        <v>0.14285714285714285</v>
      </c>
    </row>
    <row r="7" spans="1:9" ht="30" x14ac:dyDescent="0.25">
      <c r="A7" s="4">
        <v>43159</v>
      </c>
      <c r="B7" s="5" t="s">
        <v>26</v>
      </c>
      <c r="C7" s="6" t="s">
        <v>27</v>
      </c>
      <c r="D7" s="7">
        <v>40</v>
      </c>
      <c r="E7" s="7">
        <v>3</v>
      </c>
      <c r="F7" s="13">
        <f t="shared" si="0"/>
        <v>7.4999999999999997E-2</v>
      </c>
    </row>
    <row r="8" spans="1:9" ht="15" x14ac:dyDescent="0.25">
      <c r="A8" s="4">
        <v>43165</v>
      </c>
      <c r="B8" s="5" t="s">
        <v>28</v>
      </c>
      <c r="C8" s="6" t="s">
        <v>27</v>
      </c>
      <c r="D8" s="7">
        <v>72</v>
      </c>
      <c r="E8" s="7">
        <v>9</v>
      </c>
      <c r="F8" s="13">
        <f t="shared" si="0"/>
        <v>0.125</v>
      </c>
    </row>
    <row r="9" spans="1:9" ht="15" x14ac:dyDescent="0.25">
      <c r="A9" s="4">
        <v>43173</v>
      </c>
      <c r="B9" s="5" t="s">
        <v>29</v>
      </c>
      <c r="C9" s="6" t="s">
        <v>9</v>
      </c>
      <c r="D9" s="7">
        <v>71</v>
      </c>
      <c r="E9" s="7">
        <v>9</v>
      </c>
      <c r="F9" s="13">
        <f t="shared" si="0"/>
        <v>0.12676056338028169</v>
      </c>
    </row>
    <row r="10" spans="1:9" ht="30" x14ac:dyDescent="0.25">
      <c r="A10" s="4">
        <v>43174</v>
      </c>
      <c r="B10" s="5" t="s">
        <v>30</v>
      </c>
      <c r="C10" s="6" t="s">
        <v>31</v>
      </c>
      <c r="D10" s="7">
        <v>124</v>
      </c>
      <c r="E10" s="7">
        <v>13</v>
      </c>
      <c r="F10" s="13">
        <f t="shared" si="0"/>
        <v>0.10483870967741936</v>
      </c>
      <c r="I10" s="20"/>
    </row>
    <row r="11" spans="1:9" ht="15" x14ac:dyDescent="0.25">
      <c r="A11" s="4">
        <v>43180</v>
      </c>
      <c r="B11" s="5" t="s">
        <v>32</v>
      </c>
      <c r="C11" s="6" t="s">
        <v>33</v>
      </c>
      <c r="D11" s="7">
        <v>17</v>
      </c>
      <c r="E11" s="7">
        <v>5</v>
      </c>
      <c r="F11" s="13">
        <f t="shared" si="0"/>
        <v>0.29411764705882354</v>
      </c>
    </row>
    <row r="12" spans="1:9" ht="15" x14ac:dyDescent="0.25">
      <c r="A12" s="4">
        <v>43180</v>
      </c>
      <c r="B12" s="5" t="s">
        <v>12</v>
      </c>
      <c r="C12" s="6" t="s">
        <v>13</v>
      </c>
      <c r="D12" s="7">
        <v>13</v>
      </c>
      <c r="E12" s="7">
        <v>1</v>
      </c>
      <c r="F12" s="13">
        <f t="shared" si="0"/>
        <v>7.6923076923076927E-2</v>
      </c>
    </row>
    <row r="13" spans="1:9" ht="30" x14ac:dyDescent="0.25">
      <c r="A13" s="4">
        <v>43180</v>
      </c>
      <c r="B13" s="12" t="s">
        <v>34</v>
      </c>
      <c r="C13" s="6" t="s">
        <v>35</v>
      </c>
      <c r="D13" s="7">
        <v>23</v>
      </c>
      <c r="E13" s="7">
        <v>2</v>
      </c>
      <c r="F13" s="13">
        <f t="shared" si="0"/>
        <v>8.6956521739130432E-2</v>
      </c>
    </row>
    <row r="14" spans="1:9" ht="15" x14ac:dyDescent="0.25">
      <c r="A14" s="4">
        <v>43186</v>
      </c>
      <c r="B14" s="5" t="s">
        <v>36</v>
      </c>
      <c r="C14" s="6" t="s">
        <v>37</v>
      </c>
      <c r="D14" s="7">
        <v>24</v>
      </c>
      <c r="E14" s="7">
        <v>1</v>
      </c>
      <c r="F14" s="13">
        <f t="shared" si="0"/>
        <v>4.1666666666666664E-2</v>
      </c>
    </row>
    <row r="15" spans="1:9" ht="15" x14ac:dyDescent="0.25">
      <c r="A15" s="30">
        <v>43194</v>
      </c>
      <c r="B15" s="31" t="s">
        <v>38</v>
      </c>
      <c r="C15" s="32" t="s">
        <v>39</v>
      </c>
      <c r="D15" s="33">
        <v>29</v>
      </c>
      <c r="E15" s="33">
        <v>3</v>
      </c>
      <c r="F15" s="13">
        <f t="shared" si="0"/>
        <v>0.10344827586206896</v>
      </c>
    </row>
    <row r="16" spans="1:9" ht="15" x14ac:dyDescent="0.25">
      <c r="A16" s="30">
        <v>43194</v>
      </c>
      <c r="B16" s="31" t="s">
        <v>40</v>
      </c>
      <c r="C16" s="32" t="s">
        <v>41</v>
      </c>
      <c r="D16" s="33">
        <v>31</v>
      </c>
      <c r="E16" s="33">
        <v>6</v>
      </c>
      <c r="F16" s="13">
        <f t="shared" si="0"/>
        <v>0.19354838709677419</v>
      </c>
    </row>
    <row r="17" spans="1:9" ht="30" x14ac:dyDescent="0.25">
      <c r="A17" s="30">
        <v>43199</v>
      </c>
      <c r="B17" s="31" t="s">
        <v>42</v>
      </c>
      <c r="C17" s="32" t="s">
        <v>14</v>
      </c>
      <c r="D17" s="33">
        <v>23</v>
      </c>
      <c r="E17" s="33">
        <v>2</v>
      </c>
      <c r="F17" s="13">
        <f t="shared" si="0"/>
        <v>8.6956521739130432E-2</v>
      </c>
    </row>
    <row r="18" spans="1:9" ht="15" x14ac:dyDescent="0.25">
      <c r="A18" s="30">
        <v>43201</v>
      </c>
      <c r="B18" s="31" t="s">
        <v>43</v>
      </c>
      <c r="C18" s="32" t="s">
        <v>9</v>
      </c>
      <c r="D18" s="33">
        <v>102</v>
      </c>
      <c r="E18" s="33">
        <v>11</v>
      </c>
      <c r="F18" s="13">
        <f t="shared" si="0"/>
        <v>0.10784313725490197</v>
      </c>
    </row>
    <row r="19" spans="1:9" ht="30" x14ac:dyDescent="0.25">
      <c r="A19" s="30">
        <v>43208</v>
      </c>
      <c r="B19" s="31" t="s">
        <v>15</v>
      </c>
      <c r="C19" s="32" t="s">
        <v>9</v>
      </c>
      <c r="D19" s="33">
        <v>67</v>
      </c>
      <c r="E19" s="33">
        <v>6</v>
      </c>
      <c r="F19" s="13">
        <f t="shared" si="0"/>
        <v>8.9552238805970144E-2</v>
      </c>
    </row>
    <row r="20" spans="1:9" ht="30" x14ac:dyDescent="0.25">
      <c r="A20" s="30">
        <v>43216</v>
      </c>
      <c r="B20" s="31" t="s">
        <v>44</v>
      </c>
      <c r="C20" s="32" t="s">
        <v>45</v>
      </c>
      <c r="D20" s="33">
        <v>39</v>
      </c>
      <c r="E20" s="33">
        <v>2</v>
      </c>
      <c r="F20" s="13">
        <f t="shared" si="0"/>
        <v>5.128205128205128E-2</v>
      </c>
    </row>
    <row r="21" spans="1:9" ht="15" x14ac:dyDescent="0.25">
      <c r="A21" s="30">
        <v>43216</v>
      </c>
      <c r="B21" s="31" t="s">
        <v>46</v>
      </c>
      <c r="C21" s="32" t="s">
        <v>11</v>
      </c>
      <c r="D21" s="33">
        <v>47</v>
      </c>
      <c r="E21" s="33">
        <v>6</v>
      </c>
      <c r="F21" s="13">
        <f t="shared" si="0"/>
        <v>0.1276595744680851</v>
      </c>
    </row>
    <row r="22" spans="1:9" s="29" customFormat="1" ht="15" x14ac:dyDescent="0.25">
      <c r="A22" s="30">
        <v>43235</v>
      </c>
      <c r="B22" s="31" t="s">
        <v>47</v>
      </c>
      <c r="C22" s="32" t="s">
        <v>16</v>
      </c>
      <c r="D22" s="33">
        <v>198</v>
      </c>
      <c r="E22" s="33">
        <v>15</v>
      </c>
      <c r="F22" s="13">
        <f t="shared" si="0"/>
        <v>7.575757575757576E-2</v>
      </c>
    </row>
    <row r="23" spans="1:9" s="29" customFormat="1" ht="15" x14ac:dyDescent="0.25">
      <c r="A23" s="35">
        <v>43235</v>
      </c>
      <c r="B23" s="34" t="s">
        <v>48</v>
      </c>
      <c r="C23" s="36" t="s">
        <v>49</v>
      </c>
      <c r="D23" s="37">
        <v>15</v>
      </c>
      <c r="E23" s="37">
        <v>3</v>
      </c>
      <c r="F23" s="13">
        <f t="shared" si="0"/>
        <v>0.2</v>
      </c>
    </row>
    <row r="24" spans="1:9" s="29" customFormat="1" ht="15" x14ac:dyDescent="0.25">
      <c r="A24" s="30">
        <v>43236</v>
      </c>
      <c r="B24" s="31" t="s">
        <v>50</v>
      </c>
      <c r="C24" s="32" t="s">
        <v>51</v>
      </c>
      <c r="D24" s="33">
        <v>23</v>
      </c>
      <c r="E24" s="33">
        <v>1</v>
      </c>
      <c r="F24" s="13">
        <f t="shared" si="0"/>
        <v>4.3478260869565216E-2</v>
      </c>
    </row>
    <row r="25" spans="1:9" s="29" customFormat="1" ht="15" x14ac:dyDescent="0.25">
      <c r="A25" s="30">
        <v>43243</v>
      </c>
      <c r="B25" s="31" t="s">
        <v>52</v>
      </c>
      <c r="C25" s="32" t="s">
        <v>53</v>
      </c>
      <c r="D25" s="33">
        <v>14</v>
      </c>
      <c r="E25" s="33">
        <v>3</v>
      </c>
      <c r="F25" s="13">
        <f t="shared" si="0"/>
        <v>0.21428571428571427</v>
      </c>
    </row>
    <row r="26" spans="1:9" s="29" customFormat="1" ht="30" x14ac:dyDescent="0.25">
      <c r="A26" s="30">
        <v>43244</v>
      </c>
      <c r="B26" s="31" t="s">
        <v>54</v>
      </c>
      <c r="C26" s="32" t="s">
        <v>14</v>
      </c>
      <c r="D26" s="33">
        <v>28</v>
      </c>
      <c r="E26" s="33">
        <v>2</v>
      </c>
      <c r="F26" s="13">
        <f t="shared" si="0"/>
        <v>7.1428571428571425E-2</v>
      </c>
    </row>
    <row r="27" spans="1:9" s="29" customFormat="1" ht="15" x14ac:dyDescent="0.25">
      <c r="A27" s="30">
        <v>43259</v>
      </c>
      <c r="B27" s="9" t="s">
        <v>55</v>
      </c>
      <c r="C27" s="32" t="s">
        <v>56</v>
      </c>
      <c r="D27" s="33">
        <v>59</v>
      </c>
      <c r="E27" s="33">
        <v>9</v>
      </c>
      <c r="F27" s="13">
        <f t="shared" si="0"/>
        <v>0.15254237288135594</v>
      </c>
    </row>
    <row r="28" spans="1:9" s="29" customFormat="1" ht="15" x14ac:dyDescent="0.25">
      <c r="A28" s="30">
        <v>43264</v>
      </c>
      <c r="B28" s="31" t="s">
        <v>57</v>
      </c>
      <c r="C28" s="32" t="s">
        <v>58</v>
      </c>
      <c r="D28" s="33">
        <v>102</v>
      </c>
      <c r="E28" s="33">
        <v>11</v>
      </c>
      <c r="F28" s="13">
        <f t="shared" si="0"/>
        <v>0.10784313725490197</v>
      </c>
    </row>
    <row r="29" spans="1:9" s="29" customFormat="1" ht="15" x14ac:dyDescent="0.25">
      <c r="A29" s="30">
        <v>43271</v>
      </c>
      <c r="B29" s="31" t="s">
        <v>59</v>
      </c>
      <c r="C29" s="32" t="s">
        <v>58</v>
      </c>
      <c r="D29" s="33">
        <v>48</v>
      </c>
      <c r="E29" s="33">
        <v>3</v>
      </c>
      <c r="F29" s="13">
        <f t="shared" si="0"/>
        <v>6.25E-2</v>
      </c>
    </row>
    <row r="30" spans="1:9" s="29" customFormat="1" ht="16.5" thickBot="1" x14ac:dyDescent="0.3">
      <c r="A30" s="8">
        <v>43271</v>
      </c>
      <c r="B30" s="9" t="s">
        <v>60</v>
      </c>
      <c r="C30" s="10" t="s">
        <v>58</v>
      </c>
      <c r="D30" s="11">
        <v>49</v>
      </c>
      <c r="E30" s="11">
        <v>4</v>
      </c>
      <c r="F30" s="41">
        <f t="shared" si="0"/>
        <v>8.1632653061224483E-2</v>
      </c>
      <c r="G30" s="28">
        <f>SUM(D2:D30)</f>
        <v>1506</v>
      </c>
      <c r="H30" s="44" t="s">
        <v>61</v>
      </c>
      <c r="I30" s="44"/>
    </row>
    <row r="31" spans="1:9" s="29" customFormat="1" ht="28.5" x14ac:dyDescent="0.25">
      <c r="A31" s="38">
        <v>43431</v>
      </c>
      <c r="B31" s="42" t="s">
        <v>63</v>
      </c>
      <c r="C31" s="39" t="s">
        <v>64</v>
      </c>
      <c r="D31" s="40">
        <v>29</v>
      </c>
      <c r="E31" s="40">
        <v>1</v>
      </c>
      <c r="F31" s="26">
        <f t="shared" si="0"/>
        <v>3.4482758620689655E-2</v>
      </c>
    </row>
    <row r="32" spans="1:9" s="29" customFormat="1" ht="30" x14ac:dyDescent="0.25">
      <c r="A32" s="30">
        <v>43431</v>
      </c>
      <c r="B32" s="31" t="s">
        <v>65</v>
      </c>
      <c r="C32" s="32" t="s">
        <v>66</v>
      </c>
      <c r="D32" s="33">
        <v>13</v>
      </c>
      <c r="E32" s="33">
        <v>1</v>
      </c>
      <c r="F32" s="13">
        <f t="shared" si="0"/>
        <v>7.6923076923076927E-2</v>
      </c>
    </row>
    <row r="33" spans="1:9" s="29" customFormat="1" ht="15" x14ac:dyDescent="0.25">
      <c r="A33" s="30">
        <v>43432</v>
      </c>
      <c r="B33" s="15" t="s">
        <v>67</v>
      </c>
      <c r="C33" s="32" t="s">
        <v>68</v>
      </c>
      <c r="D33" s="33">
        <v>31</v>
      </c>
      <c r="E33" s="33">
        <v>1</v>
      </c>
      <c r="F33" s="13">
        <f t="shared" si="0"/>
        <v>3.2258064516129031E-2</v>
      </c>
    </row>
    <row r="34" spans="1:9" s="29" customFormat="1" ht="15" x14ac:dyDescent="0.25">
      <c r="A34" s="30">
        <v>43438</v>
      </c>
      <c r="B34" s="31" t="s">
        <v>69</v>
      </c>
      <c r="C34" s="25" t="s">
        <v>70</v>
      </c>
      <c r="D34" s="33">
        <v>18</v>
      </c>
      <c r="E34" s="33">
        <v>1</v>
      </c>
      <c r="F34" s="13">
        <f t="shared" si="0"/>
        <v>5.5555555555555552E-2</v>
      </c>
    </row>
    <row r="35" spans="1:9" s="29" customFormat="1" ht="15.75" thickBot="1" x14ac:dyDescent="0.3">
      <c r="A35" s="30">
        <v>43446</v>
      </c>
      <c r="B35" s="31" t="s">
        <v>71</v>
      </c>
      <c r="C35" s="32" t="s">
        <v>14</v>
      </c>
      <c r="D35" s="33">
        <v>28</v>
      </c>
      <c r="E35" s="33">
        <v>3</v>
      </c>
      <c r="F35" s="13">
        <f t="shared" si="0"/>
        <v>0.10714285714285714</v>
      </c>
      <c r="G35" s="43">
        <f>SUM(D31:D35)</f>
        <v>119</v>
      </c>
      <c r="H35" s="47" t="s">
        <v>62</v>
      </c>
      <c r="I35" s="47"/>
    </row>
    <row r="36" spans="1:9" s="22" customFormat="1" ht="30" customHeight="1" thickBot="1" x14ac:dyDescent="0.3">
      <c r="A36" s="45" t="s">
        <v>2</v>
      </c>
      <c r="B36" s="46"/>
      <c r="C36" s="21"/>
      <c r="D36" s="14">
        <f>SUM(D2:D35)</f>
        <v>1625</v>
      </c>
      <c r="E36" s="14">
        <f>SUM(E2:E35)</f>
        <v>160</v>
      </c>
      <c r="F36" s="19">
        <f>IF(D36&lt;&gt;0,E36/D36,"")</f>
        <v>9.8461538461538461E-2</v>
      </c>
    </row>
    <row r="39" spans="1:9" x14ac:dyDescent="0.25">
      <c r="C39" s="2" t="s">
        <v>6</v>
      </c>
      <c r="D39" s="1">
        <v>22</v>
      </c>
      <c r="E39" s="1" t="s">
        <v>17</v>
      </c>
    </row>
    <row r="40" spans="1:9" x14ac:dyDescent="0.25">
      <c r="C40" s="2" t="s">
        <v>6</v>
      </c>
      <c r="D40" s="1">
        <v>5</v>
      </c>
      <c r="E40" s="1" t="s">
        <v>18</v>
      </c>
    </row>
  </sheetData>
  <autoFilter ref="A1:F36"/>
  <mergeCells count="3">
    <mergeCell ref="A36:B36"/>
    <mergeCell ref="H30:I30"/>
    <mergeCell ref="H35:I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04_BB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2018-07-10T14:41:48Z</cp:lastPrinted>
  <dcterms:created xsi:type="dcterms:W3CDTF">2012-12-04T20:12:00Z</dcterms:created>
  <dcterms:modified xsi:type="dcterms:W3CDTF">2019-03-26T14:06:34Z</dcterms:modified>
</cp:coreProperties>
</file>