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Zdrave oci uz v skolke\05_Materialy\web\2017\Vysledky programu_2017\"/>
    </mc:Choice>
  </mc:AlternateContent>
  <bookViews>
    <workbookView xWindow="240" yWindow="105" windowWidth="15600" windowHeight="7560"/>
  </bookViews>
  <sheets>
    <sheet name="05_KE" sheetId="24" r:id="rId1"/>
  </sheets>
  <definedNames>
    <definedName name="_xlnm._FilterDatabase" localSheetId="0" hidden="1">'05_KE'!$A$1:$F$57</definedName>
  </definedNames>
  <calcPr calcId="162913"/>
</workbook>
</file>

<file path=xl/calcChain.xml><?xml version="1.0" encoding="utf-8"?>
<calcChain xmlns="http://schemas.openxmlformats.org/spreadsheetml/2006/main">
  <c r="G56" i="24" l="1"/>
  <c r="G43" i="24"/>
  <c r="F56" i="24" l="1"/>
  <c r="F55" i="24"/>
  <c r="F54" i="24"/>
  <c r="F53" i="24"/>
  <c r="F52" i="24"/>
  <c r="F51" i="24"/>
  <c r="F50" i="24"/>
  <c r="F49" i="24"/>
  <c r="F48" i="24"/>
  <c r="F47" i="24"/>
  <c r="F46" i="24"/>
  <c r="F45" i="24" l="1"/>
  <c r="F44" i="24"/>
  <c r="F43" i="24"/>
  <c r="F42" i="24"/>
  <c r="F41" i="24"/>
  <c r="F40" i="24"/>
  <c r="F39" i="24"/>
  <c r="F38" i="24"/>
  <c r="F37" i="24"/>
  <c r="F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E57" i="24" l="1"/>
  <c r="D57" i="24"/>
  <c r="F8" i="24"/>
  <c r="F7" i="24"/>
  <c r="F6" i="24"/>
  <c r="F5" i="24"/>
  <c r="F4" i="24"/>
  <c r="F3" i="24"/>
  <c r="F2" i="24"/>
  <c r="F57" i="24" l="1"/>
</calcChain>
</file>

<file path=xl/sharedStrings.xml><?xml version="1.0" encoding="utf-8"?>
<sst xmlns="http://schemas.openxmlformats.org/spreadsheetml/2006/main" count="124" uniqueCount="102">
  <si>
    <t>Dátum</t>
  </si>
  <si>
    <t>% podiel</t>
  </si>
  <si>
    <t>Mesto</t>
  </si>
  <si>
    <t>Materská škola (názov + adresa)</t>
  </si>
  <si>
    <t xml:space="preserve"> Počet odporúčaní</t>
  </si>
  <si>
    <t>SPOLU</t>
  </si>
  <si>
    <t>Počet miest a obcí</t>
  </si>
  <si>
    <t>Počet odmeraných detí</t>
  </si>
  <si>
    <t>MŠ Miškovecká 20, Košice</t>
  </si>
  <si>
    <t>Košice</t>
  </si>
  <si>
    <t>MŠ Pionierov 18, Rožňava</t>
  </si>
  <si>
    <t>Rožňava</t>
  </si>
  <si>
    <t>MŠ Šemša</t>
  </si>
  <si>
    <t>Šemša</t>
  </si>
  <si>
    <t>MŠ Novačany</t>
  </si>
  <si>
    <t>Novačany</t>
  </si>
  <si>
    <t>MŠ Nižný Klátov, Čaksová 1/167</t>
  </si>
  <si>
    <t>Nižný Klátov</t>
  </si>
  <si>
    <t>MŠ Budapeštianská 1, Košice</t>
  </si>
  <si>
    <t>MŠ Budapeštianská 3, Košice</t>
  </si>
  <si>
    <t>MŠ- súkr.Starozágorská 8, Košice</t>
  </si>
  <si>
    <t>Košická Polianka</t>
  </si>
  <si>
    <t>MŠ Havanská 26, Košice</t>
  </si>
  <si>
    <t>MŠ Košická Polianka 122, okr. Košice</t>
  </si>
  <si>
    <t xml:space="preserve">MŠ Kokšov- Bakša </t>
  </si>
  <si>
    <t>Kokšov- Bakša</t>
  </si>
  <si>
    <t>Sukr. MŠ Playschool, Kmeťová 23,</t>
  </si>
  <si>
    <t>Súkr. MŠ Baranček, Moyzesová 22,</t>
  </si>
  <si>
    <t>MŠ Turgenevová 38,</t>
  </si>
  <si>
    <t xml:space="preserve">MŠ Šafariková tr.4, </t>
  </si>
  <si>
    <t>MŠ Vyšná Myšľa, Hlavná 112</t>
  </si>
  <si>
    <t>Vyšná Myšľa</t>
  </si>
  <si>
    <t>MŠ Dénešová 1150/ 53,</t>
  </si>
  <si>
    <t>MŠ ul. F. Kráľa 78, Michalovce</t>
  </si>
  <si>
    <t>Michalovce</t>
  </si>
  <si>
    <t xml:space="preserve">MŠ Bánovce nad Ondavou 87,  </t>
  </si>
  <si>
    <t>Bánovce n/O</t>
  </si>
  <si>
    <t xml:space="preserve">MŠ Vyšný Klátov 132, </t>
  </si>
  <si>
    <t>Vyšný Klátov</t>
  </si>
  <si>
    <t>Súkr. MŠ Brantia, F. Urbanka 20, SNV</t>
  </si>
  <si>
    <t>Spišská N/Ves</t>
  </si>
  <si>
    <t>MŠ, Kostolná ul. 271, Sp. Tomášovce</t>
  </si>
  <si>
    <t>Spišské Tomášovce</t>
  </si>
  <si>
    <t>MŠ Markuška</t>
  </si>
  <si>
    <t>Markuška</t>
  </si>
  <si>
    <t>MŠ Rejdová</t>
  </si>
  <si>
    <t>Rejdová</t>
  </si>
  <si>
    <t>MŠ Kostoľany nad Hornádom</t>
  </si>
  <si>
    <t>Kostoľany n/H</t>
  </si>
  <si>
    <t xml:space="preserve">MŠ Stonožka a Szászorszép, Krátka 10, </t>
  </si>
  <si>
    <t>Moldava n/Bodvou</t>
  </si>
  <si>
    <t>MŠ Veselá Zebra, Severná 10,</t>
  </si>
  <si>
    <t xml:space="preserve">Mš Michaľany, </t>
  </si>
  <si>
    <t>Michaľany</t>
  </si>
  <si>
    <t>MŠ Moravany, č. 319</t>
  </si>
  <si>
    <t>Moravany</t>
  </si>
  <si>
    <t>Detské centrum Zuzlienka, Okružna 48</t>
  </si>
  <si>
    <t>MŠ Dúhový domček 44, Hyľov</t>
  </si>
  <si>
    <t>Hyľov</t>
  </si>
  <si>
    <t>MŠ Bohdanovce 60,</t>
  </si>
  <si>
    <t>Bohdanovce</t>
  </si>
  <si>
    <t>MŠ Budkovce 119,</t>
  </si>
  <si>
    <t>Budkovce</t>
  </si>
  <si>
    <t>MŠ Slniečko, SNP 466,</t>
  </si>
  <si>
    <t>Rozhanovce</t>
  </si>
  <si>
    <t>MŠ Kuzmice</t>
  </si>
  <si>
    <t>Kuzmice</t>
  </si>
  <si>
    <t>MŠ Kežmarská 46, Košice</t>
  </si>
  <si>
    <t>Jasle Baranček, Moyzesová 22,</t>
  </si>
  <si>
    <t>MŠ Komenského 11, Trebišov</t>
  </si>
  <si>
    <t>Trebišov</t>
  </si>
  <si>
    <t>MŠ Brezina</t>
  </si>
  <si>
    <t>Brezina</t>
  </si>
  <si>
    <t>MŠ Pozdišovce</t>
  </si>
  <si>
    <t>Pozdišovce</t>
  </si>
  <si>
    <t>MŠ Poruba pod Vihorlatom</t>
  </si>
  <si>
    <t>Poruba p/V.</t>
  </si>
  <si>
    <t>MŠ Skároš</t>
  </si>
  <si>
    <t>Skároš</t>
  </si>
  <si>
    <t>1.polrok</t>
  </si>
  <si>
    <t>2.polrok</t>
  </si>
  <si>
    <t>MŠ Betliar, Kaštieľna 247</t>
  </si>
  <si>
    <t>Betliar</t>
  </si>
  <si>
    <t>MŠ Čečejovce, Školská 7</t>
  </si>
  <si>
    <t>Čečejovce</t>
  </si>
  <si>
    <t>MŠ Húšková 45, Košice</t>
  </si>
  <si>
    <t>MŠ Kovaľská 12A, Košice- Poľov</t>
  </si>
  <si>
    <t>Poľov</t>
  </si>
  <si>
    <t xml:space="preserve">MŠ First steps, Abovská 1, Ke- Barca </t>
  </si>
  <si>
    <t>Ke- Barca</t>
  </si>
  <si>
    <t>MŠ Azovská 1, Košice</t>
  </si>
  <si>
    <t>Súkr. ZŠ a MŠ Rubikon pre austistov</t>
  </si>
  <si>
    <t>Košice- Myslava</t>
  </si>
  <si>
    <t>ZŠ  Čečejovce, Školská 7</t>
  </si>
  <si>
    <t xml:space="preserve">MŠ Štós č.48, </t>
  </si>
  <si>
    <t>Štós</t>
  </si>
  <si>
    <t>08..12.2017</t>
  </si>
  <si>
    <t>MŠ Smolník, Partizanska 56,</t>
  </si>
  <si>
    <t>Smolník</t>
  </si>
  <si>
    <t>MŠ Jovice</t>
  </si>
  <si>
    <t>Jovice</t>
  </si>
  <si>
    <t>ZŠ Smolník, Partizánska 56,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</si>
</sst>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5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" fontId="1" fillId="0" borderId="0" xfId="0" applyNumberFormat="1" applyFont="1" applyAlignment="1">
      <alignment horizontal="center" vertical="center"/>
    </xf>
    <xf numFmtId="0" fontId="1" fillId="0" borderId="0" xfId="0" applyFont="1"/>
    <xf numFmtId="14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4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9" fontId="3" fillId="0" borderId="9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14" fontId="4" fillId="0" borderId="13" xfId="0" applyNumberFormat="1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1" fontId="4" fillId="0" borderId="14" xfId="0" applyNumberFormat="1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9" fontId="3" fillId="0" borderId="16" xfId="0" applyNumberFormat="1" applyFont="1" applyBorder="1" applyAlignment="1">
      <alignment horizontal="center" vertical="center"/>
    </xf>
    <xf numFmtId="9" fontId="3" fillId="0" borderId="6" xfId="0" applyNumberFormat="1" applyFont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1" fillId="0" borderId="0" xfId="0" applyNumberFormat="1" applyFont="1"/>
    <xf numFmtId="14" fontId="5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topLeftCell="A39" workbookViewId="0">
      <selection activeCell="L7" sqref="L7"/>
    </sheetView>
  </sheetViews>
  <sheetFormatPr defaultRowHeight="15.75" x14ac:dyDescent="0.25"/>
  <cols>
    <col min="1" max="1" width="14.5703125" style="2" customWidth="1"/>
    <col min="2" max="2" width="37.42578125" style="1" customWidth="1"/>
    <col min="3" max="3" width="18.85546875" style="1" customWidth="1"/>
    <col min="4" max="4" width="18.140625" style="3" customWidth="1"/>
    <col min="5" max="5" width="13" style="3" customWidth="1"/>
    <col min="6" max="6" width="13.140625" style="1" customWidth="1"/>
  </cols>
  <sheetData>
    <row r="1" spans="1:6" s="21" customFormat="1" ht="51" customHeight="1" thickBot="1" x14ac:dyDescent="0.3">
      <c r="A1" s="23" t="s">
        <v>0</v>
      </c>
      <c r="B1" s="24" t="s">
        <v>3</v>
      </c>
      <c r="C1" s="24" t="s">
        <v>2</v>
      </c>
      <c r="D1" s="25" t="s">
        <v>7</v>
      </c>
      <c r="E1" s="25" t="s">
        <v>4</v>
      </c>
      <c r="F1" s="26" t="s">
        <v>1</v>
      </c>
    </row>
    <row r="2" spans="1:6" ht="15" x14ac:dyDescent="0.25">
      <c r="A2" s="5">
        <v>42754</v>
      </c>
      <c r="B2" s="6" t="s">
        <v>8</v>
      </c>
      <c r="C2" s="7" t="s">
        <v>9</v>
      </c>
      <c r="D2" s="8">
        <v>55</v>
      </c>
      <c r="E2" s="36">
        <v>4</v>
      </c>
      <c r="F2" s="34">
        <f>IF(D2&lt;&gt;0,E2/D2,"")</f>
        <v>7.2727272727272724E-2</v>
      </c>
    </row>
    <row r="3" spans="1:6" ht="15" x14ac:dyDescent="0.25">
      <c r="A3" s="9">
        <v>42772</v>
      </c>
      <c r="B3" s="10" t="s">
        <v>10</v>
      </c>
      <c r="C3" s="11" t="s">
        <v>11</v>
      </c>
      <c r="D3" s="12">
        <v>27</v>
      </c>
      <c r="E3" s="12">
        <v>0</v>
      </c>
      <c r="F3" s="17">
        <f>IF(D3&lt;&gt;0,E3/D3,"")</f>
        <v>0</v>
      </c>
    </row>
    <row r="4" spans="1:6" ht="15" x14ac:dyDescent="0.25">
      <c r="A4" s="9">
        <v>42775</v>
      </c>
      <c r="B4" s="10" t="s">
        <v>12</v>
      </c>
      <c r="C4" s="11" t="s">
        <v>13</v>
      </c>
      <c r="D4" s="12">
        <v>10</v>
      </c>
      <c r="E4" s="12">
        <v>1</v>
      </c>
      <c r="F4" s="17">
        <f>IF(D4&lt;&gt;0,E4/D4,"")</f>
        <v>0.1</v>
      </c>
    </row>
    <row r="5" spans="1:6" ht="15" x14ac:dyDescent="0.25">
      <c r="A5" s="9">
        <v>42775</v>
      </c>
      <c r="B5" s="10" t="s">
        <v>14</v>
      </c>
      <c r="C5" s="11" t="s">
        <v>15</v>
      </c>
      <c r="D5" s="12">
        <v>18</v>
      </c>
      <c r="E5" s="12">
        <v>2</v>
      </c>
      <c r="F5" s="17">
        <f>IF(D5&lt;&gt;0,E5/D5,"")</f>
        <v>0.1111111111111111</v>
      </c>
    </row>
    <row r="6" spans="1:6" ht="15" x14ac:dyDescent="0.25">
      <c r="A6" s="9">
        <v>42779</v>
      </c>
      <c r="B6" s="10" t="s">
        <v>16</v>
      </c>
      <c r="C6" s="11" t="s">
        <v>17</v>
      </c>
      <c r="D6" s="12">
        <v>14</v>
      </c>
      <c r="E6" s="12">
        <v>3</v>
      </c>
      <c r="F6" s="17">
        <f t="shared" ref="F6:F56" si="0">IF(D6&lt;&gt;0,E6/D6,"")</f>
        <v>0.21428571428571427</v>
      </c>
    </row>
    <row r="7" spans="1:6" ht="15" x14ac:dyDescent="0.25">
      <c r="A7" s="9">
        <v>42782</v>
      </c>
      <c r="B7" s="10" t="s">
        <v>18</v>
      </c>
      <c r="C7" s="11" t="s">
        <v>9</v>
      </c>
      <c r="D7" s="12">
        <v>65</v>
      </c>
      <c r="E7" s="12">
        <v>9</v>
      </c>
      <c r="F7" s="17">
        <f t="shared" si="0"/>
        <v>0.13846153846153847</v>
      </c>
    </row>
    <row r="8" spans="1:6" ht="15" x14ac:dyDescent="0.25">
      <c r="A8" s="9">
        <v>42782</v>
      </c>
      <c r="B8" s="10" t="s">
        <v>19</v>
      </c>
      <c r="C8" s="11" t="s">
        <v>9</v>
      </c>
      <c r="D8" s="12">
        <v>34</v>
      </c>
      <c r="E8" s="12">
        <v>6</v>
      </c>
      <c r="F8" s="17">
        <f t="shared" si="0"/>
        <v>0.17647058823529413</v>
      </c>
    </row>
    <row r="9" spans="1:6" ht="15" x14ac:dyDescent="0.25">
      <c r="A9" s="9">
        <v>42787</v>
      </c>
      <c r="B9" s="10" t="s">
        <v>20</v>
      </c>
      <c r="C9" s="11" t="s">
        <v>9</v>
      </c>
      <c r="D9" s="12">
        <v>28</v>
      </c>
      <c r="E9" s="12">
        <v>1</v>
      </c>
      <c r="F9" s="17">
        <f t="shared" si="0"/>
        <v>3.5714285714285712E-2</v>
      </c>
    </row>
    <row r="10" spans="1:6" ht="30" x14ac:dyDescent="0.25">
      <c r="A10" s="9">
        <v>42787</v>
      </c>
      <c r="B10" s="10" t="s">
        <v>23</v>
      </c>
      <c r="C10" s="11" t="s">
        <v>21</v>
      </c>
      <c r="D10" s="12">
        <v>15</v>
      </c>
      <c r="E10" s="12">
        <v>1</v>
      </c>
      <c r="F10" s="17">
        <f t="shared" si="0"/>
        <v>6.6666666666666666E-2</v>
      </c>
    </row>
    <row r="11" spans="1:6" ht="15" x14ac:dyDescent="0.25">
      <c r="A11" s="9">
        <v>42794</v>
      </c>
      <c r="B11" s="10" t="s">
        <v>22</v>
      </c>
      <c r="C11" s="11" t="s">
        <v>9</v>
      </c>
      <c r="D11" s="12">
        <v>74</v>
      </c>
      <c r="E11" s="12">
        <v>14</v>
      </c>
      <c r="F11" s="17">
        <f t="shared" si="0"/>
        <v>0.1891891891891892</v>
      </c>
    </row>
    <row r="12" spans="1:6" ht="15" x14ac:dyDescent="0.25">
      <c r="A12" s="9">
        <v>42796</v>
      </c>
      <c r="B12" s="10" t="s">
        <v>24</v>
      </c>
      <c r="C12" s="11" t="s">
        <v>25</v>
      </c>
      <c r="D12" s="12">
        <v>36</v>
      </c>
      <c r="E12" s="12">
        <v>2</v>
      </c>
      <c r="F12" s="17">
        <f t="shared" si="0"/>
        <v>5.5555555555555552E-2</v>
      </c>
    </row>
    <row r="13" spans="1:6" ht="15" x14ac:dyDescent="0.25">
      <c r="A13" s="9">
        <v>42803</v>
      </c>
      <c r="B13" s="10" t="s">
        <v>26</v>
      </c>
      <c r="C13" s="11" t="s">
        <v>9</v>
      </c>
      <c r="D13" s="12">
        <v>20</v>
      </c>
      <c r="E13" s="12">
        <v>3</v>
      </c>
      <c r="F13" s="17">
        <f t="shared" si="0"/>
        <v>0.15</v>
      </c>
    </row>
    <row r="14" spans="1:6" ht="15" x14ac:dyDescent="0.25">
      <c r="A14" s="9">
        <v>42808</v>
      </c>
      <c r="B14" s="10" t="s">
        <v>27</v>
      </c>
      <c r="C14" s="11" t="s">
        <v>9</v>
      </c>
      <c r="D14" s="12">
        <v>17</v>
      </c>
      <c r="E14" s="12">
        <v>1</v>
      </c>
      <c r="F14" s="17">
        <f t="shared" si="0"/>
        <v>5.8823529411764705E-2</v>
      </c>
    </row>
    <row r="15" spans="1:6" ht="15" x14ac:dyDescent="0.25">
      <c r="A15" s="9">
        <v>42808</v>
      </c>
      <c r="B15" s="10" t="s">
        <v>28</v>
      </c>
      <c r="C15" s="11" t="s">
        <v>9</v>
      </c>
      <c r="D15" s="12">
        <v>22</v>
      </c>
      <c r="E15" s="12">
        <v>4</v>
      </c>
      <c r="F15" s="17">
        <f t="shared" si="0"/>
        <v>0.18181818181818182</v>
      </c>
    </row>
    <row r="16" spans="1:6" ht="15" x14ac:dyDescent="0.25">
      <c r="A16" s="9">
        <v>42810</v>
      </c>
      <c r="B16" s="10" t="s">
        <v>29</v>
      </c>
      <c r="C16" s="11" t="s">
        <v>9</v>
      </c>
      <c r="D16" s="12">
        <v>108</v>
      </c>
      <c r="E16" s="12">
        <v>13</v>
      </c>
      <c r="F16" s="17">
        <f t="shared" si="0"/>
        <v>0.12037037037037036</v>
      </c>
    </row>
    <row r="17" spans="1:6" ht="15" x14ac:dyDescent="0.25">
      <c r="A17" s="13">
        <v>42818</v>
      </c>
      <c r="B17" s="14" t="s">
        <v>30</v>
      </c>
      <c r="C17" s="15" t="s">
        <v>31</v>
      </c>
      <c r="D17" s="16">
        <v>14</v>
      </c>
      <c r="E17" s="16">
        <v>1</v>
      </c>
      <c r="F17" s="17">
        <f t="shared" si="0"/>
        <v>7.1428571428571425E-2</v>
      </c>
    </row>
    <row r="18" spans="1:6" ht="15" x14ac:dyDescent="0.25">
      <c r="A18" s="9">
        <v>42814</v>
      </c>
      <c r="B18" s="10" t="s">
        <v>32</v>
      </c>
      <c r="C18" s="11" t="s">
        <v>9</v>
      </c>
      <c r="D18" s="12">
        <v>98</v>
      </c>
      <c r="E18" s="12">
        <v>15</v>
      </c>
      <c r="F18" s="17">
        <f t="shared" si="0"/>
        <v>0.15306122448979592</v>
      </c>
    </row>
    <row r="19" spans="1:6" ht="15" x14ac:dyDescent="0.25">
      <c r="A19" s="9">
        <v>42817</v>
      </c>
      <c r="B19" s="10" t="s">
        <v>33</v>
      </c>
      <c r="C19" s="11" t="s">
        <v>34</v>
      </c>
      <c r="D19" s="12">
        <v>90</v>
      </c>
      <c r="E19" s="12">
        <v>12</v>
      </c>
      <c r="F19" s="17">
        <f t="shared" si="0"/>
        <v>0.13333333333333333</v>
      </c>
    </row>
    <row r="20" spans="1:6" ht="15" x14ac:dyDescent="0.25">
      <c r="A20" s="9">
        <v>42821</v>
      </c>
      <c r="B20" s="10" t="s">
        <v>35</v>
      </c>
      <c r="C20" s="11" t="s">
        <v>36</v>
      </c>
      <c r="D20" s="12">
        <v>13</v>
      </c>
      <c r="E20" s="12">
        <v>3</v>
      </c>
      <c r="F20" s="17">
        <f t="shared" si="0"/>
        <v>0.23076923076923078</v>
      </c>
    </row>
    <row r="21" spans="1:6" ht="15" x14ac:dyDescent="0.25">
      <c r="A21" s="9">
        <v>42823</v>
      </c>
      <c r="B21" s="10" t="s">
        <v>37</v>
      </c>
      <c r="C21" s="11" t="s">
        <v>38</v>
      </c>
      <c r="D21" s="12">
        <v>8</v>
      </c>
      <c r="E21" s="12">
        <v>0</v>
      </c>
      <c r="F21" s="17">
        <f t="shared" si="0"/>
        <v>0</v>
      </c>
    </row>
    <row r="22" spans="1:6" ht="30" x14ac:dyDescent="0.25">
      <c r="A22" s="9">
        <v>42828</v>
      </c>
      <c r="B22" s="10" t="s">
        <v>39</v>
      </c>
      <c r="C22" s="11" t="s">
        <v>40</v>
      </c>
      <c r="D22" s="12">
        <v>22</v>
      </c>
      <c r="E22" s="12">
        <v>1</v>
      </c>
      <c r="F22" s="17">
        <f t="shared" si="0"/>
        <v>4.5454545454545456E-2</v>
      </c>
    </row>
    <row r="23" spans="1:6" ht="30" x14ac:dyDescent="0.25">
      <c r="A23" s="9">
        <v>42828</v>
      </c>
      <c r="B23" s="10" t="s">
        <v>41</v>
      </c>
      <c r="C23" s="11" t="s">
        <v>42</v>
      </c>
      <c r="D23" s="12">
        <v>42</v>
      </c>
      <c r="E23" s="12">
        <v>8</v>
      </c>
      <c r="F23" s="17">
        <f t="shared" si="0"/>
        <v>0.19047619047619047</v>
      </c>
    </row>
    <row r="24" spans="1:6" ht="15" x14ac:dyDescent="0.25">
      <c r="A24" s="9">
        <v>42831</v>
      </c>
      <c r="B24" s="10" t="s">
        <v>43</v>
      </c>
      <c r="C24" s="11" t="s">
        <v>44</v>
      </c>
      <c r="D24" s="12">
        <v>14</v>
      </c>
      <c r="E24" s="12">
        <v>5</v>
      </c>
      <c r="F24" s="17">
        <f t="shared" si="0"/>
        <v>0.35714285714285715</v>
      </c>
    </row>
    <row r="25" spans="1:6" ht="15" x14ac:dyDescent="0.25">
      <c r="A25" s="9">
        <v>42831</v>
      </c>
      <c r="B25" s="10" t="s">
        <v>45</v>
      </c>
      <c r="C25" s="11" t="s">
        <v>46</v>
      </c>
      <c r="D25" s="12">
        <v>18</v>
      </c>
      <c r="E25" s="12">
        <v>2</v>
      </c>
      <c r="F25" s="17">
        <f t="shared" si="0"/>
        <v>0.1111111111111111</v>
      </c>
    </row>
    <row r="26" spans="1:6" ht="15" x14ac:dyDescent="0.25">
      <c r="A26" s="9">
        <v>42835</v>
      </c>
      <c r="B26" s="10" t="s">
        <v>47</v>
      </c>
      <c r="C26" s="11" t="s">
        <v>48</v>
      </c>
      <c r="D26" s="12">
        <v>27</v>
      </c>
      <c r="E26" s="12">
        <v>4</v>
      </c>
      <c r="F26" s="17">
        <f t="shared" si="0"/>
        <v>0.14814814814814814</v>
      </c>
    </row>
    <row r="27" spans="1:6" ht="28.5" x14ac:dyDescent="0.25">
      <c r="A27" s="9">
        <v>42845</v>
      </c>
      <c r="B27" s="22" t="s">
        <v>49</v>
      </c>
      <c r="C27" s="28" t="s">
        <v>50</v>
      </c>
      <c r="D27" s="12">
        <v>74</v>
      </c>
      <c r="E27" s="12">
        <v>16</v>
      </c>
      <c r="F27" s="17">
        <f t="shared" si="0"/>
        <v>0.21621621621621623</v>
      </c>
    </row>
    <row r="28" spans="1:6" ht="15" x14ac:dyDescent="0.25">
      <c r="A28" s="9">
        <v>42849</v>
      </c>
      <c r="B28" s="10" t="s">
        <v>51</v>
      </c>
      <c r="C28" s="28" t="s">
        <v>50</v>
      </c>
      <c r="D28" s="12">
        <v>87</v>
      </c>
      <c r="E28" s="12">
        <v>11</v>
      </c>
      <c r="F28" s="17">
        <f t="shared" si="0"/>
        <v>0.12643678160919541</v>
      </c>
    </row>
    <row r="29" spans="1:6" ht="15" x14ac:dyDescent="0.25">
      <c r="A29" s="9">
        <v>42857</v>
      </c>
      <c r="B29" s="10" t="s">
        <v>52</v>
      </c>
      <c r="C29" s="11" t="s">
        <v>53</v>
      </c>
      <c r="D29" s="12">
        <v>44</v>
      </c>
      <c r="E29" s="12">
        <v>7</v>
      </c>
      <c r="F29" s="17">
        <f t="shared" si="0"/>
        <v>0.15909090909090909</v>
      </c>
    </row>
    <row r="30" spans="1:6" ht="15" x14ac:dyDescent="0.25">
      <c r="A30" s="9">
        <v>42859</v>
      </c>
      <c r="B30" s="10" t="s">
        <v>54</v>
      </c>
      <c r="C30" s="11" t="s">
        <v>55</v>
      </c>
      <c r="D30" s="12">
        <v>24</v>
      </c>
      <c r="E30" s="12">
        <v>2</v>
      </c>
      <c r="F30" s="17">
        <f t="shared" si="0"/>
        <v>8.3333333333333329E-2</v>
      </c>
    </row>
    <row r="31" spans="1:6" ht="28.5" x14ac:dyDescent="0.25">
      <c r="A31" s="9">
        <v>42859</v>
      </c>
      <c r="B31" s="22" t="s">
        <v>56</v>
      </c>
      <c r="C31" s="11" t="s">
        <v>34</v>
      </c>
      <c r="D31" s="12">
        <v>24</v>
      </c>
      <c r="E31" s="12">
        <v>3</v>
      </c>
      <c r="F31" s="17">
        <f t="shared" si="0"/>
        <v>0.125</v>
      </c>
    </row>
    <row r="32" spans="1:6" ht="15" x14ac:dyDescent="0.25">
      <c r="A32" s="9">
        <v>42864</v>
      </c>
      <c r="B32" s="10" t="s">
        <v>57</v>
      </c>
      <c r="C32" s="11" t="s">
        <v>58</v>
      </c>
      <c r="D32" s="12">
        <v>13</v>
      </c>
      <c r="E32" s="12">
        <v>1</v>
      </c>
      <c r="F32" s="17">
        <f t="shared" si="0"/>
        <v>7.6923076923076927E-2</v>
      </c>
    </row>
    <row r="33" spans="1:9" ht="15" x14ac:dyDescent="0.25">
      <c r="A33" s="9">
        <v>42864</v>
      </c>
      <c r="B33" s="10" t="s">
        <v>59</v>
      </c>
      <c r="C33" s="11" t="s">
        <v>60</v>
      </c>
      <c r="D33" s="12">
        <v>29</v>
      </c>
      <c r="E33" s="12">
        <v>4</v>
      </c>
      <c r="F33" s="17">
        <f t="shared" si="0"/>
        <v>0.13793103448275862</v>
      </c>
    </row>
    <row r="34" spans="1:9" ht="15" x14ac:dyDescent="0.25">
      <c r="A34" s="9">
        <v>42866</v>
      </c>
      <c r="B34" s="10" t="s">
        <v>61</v>
      </c>
      <c r="C34" s="11" t="s">
        <v>62</v>
      </c>
      <c r="D34" s="12">
        <v>26</v>
      </c>
      <c r="E34" s="12">
        <v>3</v>
      </c>
      <c r="F34" s="17">
        <f t="shared" si="0"/>
        <v>0.11538461538461539</v>
      </c>
    </row>
    <row r="35" spans="1:9" ht="15" x14ac:dyDescent="0.25">
      <c r="A35" s="9">
        <v>42871</v>
      </c>
      <c r="B35" s="10" t="s">
        <v>63</v>
      </c>
      <c r="C35" s="11" t="s">
        <v>64</v>
      </c>
      <c r="D35" s="12">
        <v>46</v>
      </c>
      <c r="E35" s="12">
        <v>2</v>
      </c>
      <c r="F35" s="17">
        <f t="shared" si="0"/>
        <v>4.3478260869565216E-2</v>
      </c>
    </row>
    <row r="36" spans="1:9" ht="15" x14ac:dyDescent="0.25">
      <c r="A36" s="9">
        <v>42887</v>
      </c>
      <c r="B36" s="10" t="s">
        <v>65</v>
      </c>
      <c r="C36" s="11" t="s">
        <v>66</v>
      </c>
      <c r="D36" s="12">
        <v>30</v>
      </c>
      <c r="E36" s="12">
        <v>5</v>
      </c>
      <c r="F36" s="17">
        <f t="shared" si="0"/>
        <v>0.16666666666666666</v>
      </c>
    </row>
    <row r="37" spans="1:9" ht="15" x14ac:dyDescent="0.25">
      <c r="A37" s="9">
        <v>42891</v>
      </c>
      <c r="B37" s="10" t="s">
        <v>67</v>
      </c>
      <c r="C37" s="11" t="s">
        <v>9</v>
      </c>
      <c r="D37" s="12">
        <v>60</v>
      </c>
      <c r="E37" s="12">
        <v>7</v>
      </c>
      <c r="F37" s="17">
        <f t="shared" si="0"/>
        <v>0.11666666666666667</v>
      </c>
    </row>
    <row r="38" spans="1:9" ht="15" x14ac:dyDescent="0.25">
      <c r="A38" s="9">
        <v>42891</v>
      </c>
      <c r="B38" s="10" t="s">
        <v>68</v>
      </c>
      <c r="C38" s="11" t="s">
        <v>9</v>
      </c>
      <c r="D38" s="12">
        <v>14</v>
      </c>
      <c r="E38" s="12">
        <v>1</v>
      </c>
      <c r="F38" s="17">
        <f t="shared" si="0"/>
        <v>7.1428571428571425E-2</v>
      </c>
    </row>
    <row r="39" spans="1:9" ht="15" x14ac:dyDescent="0.25">
      <c r="A39" s="9">
        <v>42895</v>
      </c>
      <c r="B39" s="10" t="s">
        <v>69</v>
      </c>
      <c r="C39" s="11" t="s">
        <v>70</v>
      </c>
      <c r="D39" s="12">
        <v>79</v>
      </c>
      <c r="E39" s="12">
        <v>11</v>
      </c>
      <c r="F39" s="17">
        <f t="shared" si="0"/>
        <v>0.13924050632911392</v>
      </c>
    </row>
    <row r="40" spans="1:9" ht="15" x14ac:dyDescent="0.25">
      <c r="A40" s="9">
        <v>42895</v>
      </c>
      <c r="B40" s="10" t="s">
        <v>71</v>
      </c>
      <c r="C40" s="11" t="s">
        <v>72</v>
      </c>
      <c r="D40" s="12">
        <v>14</v>
      </c>
      <c r="E40" s="12">
        <v>1</v>
      </c>
      <c r="F40" s="17">
        <f t="shared" si="0"/>
        <v>7.1428571428571425E-2</v>
      </c>
    </row>
    <row r="41" spans="1:9" ht="15" x14ac:dyDescent="0.25">
      <c r="A41" s="9">
        <v>42898</v>
      </c>
      <c r="B41" s="10" t="s">
        <v>73</v>
      </c>
      <c r="C41" s="11" t="s">
        <v>74</v>
      </c>
      <c r="D41" s="12">
        <v>24</v>
      </c>
      <c r="E41" s="12">
        <v>7</v>
      </c>
      <c r="F41" s="17">
        <f t="shared" si="0"/>
        <v>0.29166666666666669</v>
      </c>
    </row>
    <row r="42" spans="1:9" ht="15" x14ac:dyDescent="0.25">
      <c r="A42" s="9">
        <v>42898</v>
      </c>
      <c r="B42" s="10" t="s">
        <v>75</v>
      </c>
      <c r="C42" s="11" t="s">
        <v>76</v>
      </c>
      <c r="D42" s="12">
        <v>19</v>
      </c>
      <c r="E42" s="12">
        <v>5</v>
      </c>
      <c r="F42" s="17">
        <f t="shared" si="0"/>
        <v>0.26315789473684209</v>
      </c>
    </row>
    <row r="43" spans="1:9" ht="16.5" thickBot="1" x14ac:dyDescent="0.3">
      <c r="A43" s="29">
        <v>42900</v>
      </c>
      <c r="B43" s="30" t="s">
        <v>77</v>
      </c>
      <c r="C43" s="31" t="s">
        <v>78</v>
      </c>
      <c r="D43" s="32">
        <v>41</v>
      </c>
      <c r="E43" s="32">
        <v>6</v>
      </c>
      <c r="F43" s="35">
        <f t="shared" si="0"/>
        <v>0.14634146341463414</v>
      </c>
      <c r="G43" s="38">
        <f>SUM(D2:D43)</f>
        <v>1537</v>
      </c>
      <c r="H43" s="41" t="s">
        <v>79</v>
      </c>
      <c r="I43" s="41"/>
    </row>
    <row r="44" spans="1:9" x14ac:dyDescent="0.25">
      <c r="A44" s="9">
        <v>43035</v>
      </c>
      <c r="B44" s="10" t="s">
        <v>81</v>
      </c>
      <c r="C44" s="11" t="s">
        <v>82</v>
      </c>
      <c r="D44" s="12">
        <v>7</v>
      </c>
      <c r="E44" s="12">
        <v>0</v>
      </c>
      <c r="F44" s="33">
        <f t="shared" si="0"/>
        <v>0</v>
      </c>
      <c r="G44" s="4"/>
      <c r="H44" s="4"/>
      <c r="I44" s="4"/>
    </row>
    <row r="45" spans="1:9" x14ac:dyDescent="0.25">
      <c r="A45" s="9">
        <v>43046</v>
      </c>
      <c r="B45" s="10" t="s">
        <v>83</v>
      </c>
      <c r="C45" s="11" t="s">
        <v>84</v>
      </c>
      <c r="D45" s="12">
        <v>49</v>
      </c>
      <c r="E45" s="12">
        <v>9</v>
      </c>
      <c r="F45" s="17">
        <f t="shared" si="0"/>
        <v>0.18367346938775511</v>
      </c>
      <c r="G45" s="4"/>
      <c r="H45" s="4"/>
      <c r="I45" s="4"/>
    </row>
    <row r="46" spans="1:9" x14ac:dyDescent="0.25">
      <c r="A46" s="9">
        <v>43049</v>
      </c>
      <c r="B46" s="10" t="s">
        <v>85</v>
      </c>
      <c r="C46" s="11" t="s">
        <v>9</v>
      </c>
      <c r="D46" s="12">
        <v>60</v>
      </c>
      <c r="E46" s="12">
        <v>8</v>
      </c>
      <c r="F46" s="17">
        <f t="shared" si="0"/>
        <v>0.13333333333333333</v>
      </c>
      <c r="G46" s="4"/>
      <c r="H46" s="4"/>
      <c r="I46" s="4"/>
    </row>
    <row r="47" spans="1:9" x14ac:dyDescent="0.25">
      <c r="A47" s="9">
        <v>43052</v>
      </c>
      <c r="B47" s="10" t="s">
        <v>86</v>
      </c>
      <c r="C47" s="11" t="s">
        <v>87</v>
      </c>
      <c r="D47" s="12">
        <v>34</v>
      </c>
      <c r="E47" s="12">
        <v>8</v>
      </c>
      <c r="F47" s="17">
        <f t="shared" si="0"/>
        <v>0.23529411764705882</v>
      </c>
      <c r="G47" s="4"/>
      <c r="H47" s="4"/>
      <c r="I47" s="4"/>
    </row>
    <row r="48" spans="1:9" ht="30" x14ac:dyDescent="0.25">
      <c r="A48" s="9">
        <v>43052</v>
      </c>
      <c r="B48" s="10" t="s">
        <v>88</v>
      </c>
      <c r="C48" s="11" t="s">
        <v>89</v>
      </c>
      <c r="D48" s="12">
        <v>34</v>
      </c>
      <c r="E48" s="12">
        <v>5</v>
      </c>
      <c r="F48" s="17">
        <f t="shared" si="0"/>
        <v>0.14705882352941177</v>
      </c>
      <c r="G48" s="4"/>
      <c r="H48" s="4"/>
      <c r="I48" s="4"/>
    </row>
    <row r="49" spans="1:9" x14ac:dyDescent="0.25">
      <c r="A49" s="9">
        <v>43053</v>
      </c>
      <c r="B49" s="10" t="s">
        <v>90</v>
      </c>
      <c r="C49" s="11" t="s">
        <v>9</v>
      </c>
      <c r="D49" s="12">
        <v>89</v>
      </c>
      <c r="E49" s="12">
        <v>13</v>
      </c>
      <c r="F49" s="17">
        <f t="shared" si="0"/>
        <v>0.14606741573033707</v>
      </c>
      <c r="G49" s="4"/>
      <c r="H49" s="4"/>
      <c r="I49" s="4"/>
    </row>
    <row r="50" spans="1:9" x14ac:dyDescent="0.25">
      <c r="A50" s="9">
        <v>43060</v>
      </c>
      <c r="B50" s="10" t="s">
        <v>18</v>
      </c>
      <c r="C50" s="11" t="s">
        <v>9</v>
      </c>
      <c r="D50" s="12">
        <v>94</v>
      </c>
      <c r="E50" s="12">
        <v>18</v>
      </c>
      <c r="F50" s="17">
        <f t="shared" si="0"/>
        <v>0.19148936170212766</v>
      </c>
      <c r="G50" s="4"/>
      <c r="H50" s="4"/>
      <c r="I50" s="4"/>
    </row>
    <row r="51" spans="1:9" ht="30" x14ac:dyDescent="0.25">
      <c r="A51" s="9">
        <v>43063</v>
      </c>
      <c r="B51" s="10" t="s">
        <v>91</v>
      </c>
      <c r="C51" s="11" t="s">
        <v>92</v>
      </c>
      <c r="D51" s="12">
        <v>40</v>
      </c>
      <c r="E51" s="12">
        <v>14</v>
      </c>
      <c r="F51" s="17">
        <f t="shared" si="0"/>
        <v>0.35</v>
      </c>
      <c r="G51" s="4"/>
      <c r="H51" s="4"/>
      <c r="I51" s="4"/>
    </row>
    <row r="52" spans="1:9" x14ac:dyDescent="0.25">
      <c r="A52" s="9">
        <v>43046</v>
      </c>
      <c r="B52" s="10" t="s">
        <v>93</v>
      </c>
      <c r="C52" s="11" t="s">
        <v>84</v>
      </c>
      <c r="D52" s="12">
        <v>48</v>
      </c>
      <c r="E52" s="12">
        <v>4</v>
      </c>
      <c r="F52" s="17">
        <f t="shared" si="0"/>
        <v>8.3333333333333329E-2</v>
      </c>
      <c r="G52" s="4"/>
      <c r="H52" s="4"/>
      <c r="I52" s="4"/>
    </row>
    <row r="53" spans="1:9" x14ac:dyDescent="0.25">
      <c r="A53" s="9">
        <v>43077</v>
      </c>
      <c r="B53" s="10" t="s">
        <v>94</v>
      </c>
      <c r="C53" s="11" t="s">
        <v>95</v>
      </c>
      <c r="D53" s="12">
        <v>15</v>
      </c>
      <c r="E53" s="12">
        <v>5</v>
      </c>
      <c r="F53" s="17">
        <f t="shared" si="0"/>
        <v>0.33333333333333331</v>
      </c>
      <c r="G53" s="4"/>
      <c r="H53" s="4"/>
      <c r="I53" s="4"/>
    </row>
    <row r="54" spans="1:9" x14ac:dyDescent="0.25">
      <c r="A54" s="9" t="s">
        <v>96</v>
      </c>
      <c r="B54" s="10" t="s">
        <v>97</v>
      </c>
      <c r="C54" s="11" t="s">
        <v>98</v>
      </c>
      <c r="D54" s="12">
        <v>19</v>
      </c>
      <c r="E54" s="12">
        <v>5</v>
      </c>
      <c r="F54" s="17">
        <f t="shared" si="0"/>
        <v>0.26315789473684209</v>
      </c>
      <c r="G54" s="4"/>
      <c r="H54" s="4"/>
      <c r="I54" s="4"/>
    </row>
    <row r="55" spans="1:9" x14ac:dyDescent="0.25">
      <c r="A55" s="9">
        <v>43082</v>
      </c>
      <c r="B55" s="10" t="s">
        <v>99</v>
      </c>
      <c r="C55" s="11" t="s">
        <v>100</v>
      </c>
      <c r="D55" s="12">
        <v>10</v>
      </c>
      <c r="E55" s="12">
        <v>3</v>
      </c>
      <c r="F55" s="17">
        <f t="shared" si="0"/>
        <v>0.3</v>
      </c>
      <c r="G55" s="4"/>
      <c r="H55" s="4"/>
      <c r="I55" s="4"/>
    </row>
    <row r="56" spans="1:9" ht="16.5" thickBot="1" x14ac:dyDescent="0.3">
      <c r="A56" s="9">
        <v>43077</v>
      </c>
      <c r="B56" s="10" t="s">
        <v>101</v>
      </c>
      <c r="C56" s="11" t="s">
        <v>98</v>
      </c>
      <c r="D56" s="12">
        <v>29</v>
      </c>
      <c r="E56" s="12">
        <v>5</v>
      </c>
      <c r="F56" s="17">
        <f t="shared" si="0"/>
        <v>0.17241379310344829</v>
      </c>
      <c r="G56" s="38">
        <f>SUM(D44:D56)</f>
        <v>528</v>
      </c>
      <c r="H56" s="41" t="s">
        <v>80</v>
      </c>
      <c r="I56" s="41"/>
    </row>
    <row r="57" spans="1:9" s="20" customFormat="1" ht="30.75" customHeight="1" thickBot="1" x14ac:dyDescent="0.35">
      <c r="A57" s="39" t="s">
        <v>5</v>
      </c>
      <c r="B57" s="40"/>
      <c r="C57" s="18"/>
      <c r="D57" s="19">
        <f>SUM(D2:D56)</f>
        <v>2065</v>
      </c>
      <c r="E57" s="19">
        <f>SUM(E2:E56)</f>
        <v>304</v>
      </c>
      <c r="F57" s="27">
        <f>IF(D57&lt;&gt;0,E57/D57,"")</f>
        <v>0.14721549636803874</v>
      </c>
    </row>
    <row r="59" spans="1:9" x14ac:dyDescent="0.25">
      <c r="A59"/>
      <c r="B59"/>
      <c r="E59" s="4"/>
      <c r="F59"/>
    </row>
    <row r="60" spans="1:9" x14ac:dyDescent="0.25">
      <c r="A60"/>
      <c r="B60"/>
      <c r="C60" s="1" t="s">
        <v>6</v>
      </c>
      <c r="D60" s="3">
        <v>29</v>
      </c>
      <c r="E60" s="37" t="s">
        <v>79</v>
      </c>
      <c r="F60"/>
    </row>
    <row r="61" spans="1:9" x14ac:dyDescent="0.25">
      <c r="C61" s="1" t="s">
        <v>6</v>
      </c>
      <c r="D61" s="3">
        <v>9</v>
      </c>
      <c r="E61" s="3" t="s">
        <v>80</v>
      </c>
    </row>
  </sheetData>
  <autoFilter ref="A1:F57"/>
  <mergeCells count="3">
    <mergeCell ref="A57:B57"/>
    <mergeCell ref="H56:I56"/>
    <mergeCell ref="H43:I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05_KE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Winterova</dc:creator>
  <cp:lastModifiedBy>admin</cp:lastModifiedBy>
  <cp:lastPrinted>2015-05-26T14:44:37Z</cp:lastPrinted>
  <dcterms:created xsi:type="dcterms:W3CDTF">2012-12-04T20:12:00Z</dcterms:created>
  <dcterms:modified xsi:type="dcterms:W3CDTF">2018-01-29T15:34:34Z</dcterms:modified>
</cp:coreProperties>
</file>