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18\Vysledky programu_2018\"/>
    </mc:Choice>
  </mc:AlternateContent>
  <bookViews>
    <workbookView xWindow="240" yWindow="165" windowWidth="15600" windowHeight="7500"/>
  </bookViews>
  <sheets>
    <sheet name="06_ZA" sheetId="25" r:id="rId1"/>
  </sheets>
  <definedNames>
    <definedName name="_xlnm._FilterDatabase" localSheetId="0" hidden="1">'06_ZA'!$A$1:$F$47</definedName>
  </definedNames>
  <calcPr calcId="162913"/>
</workbook>
</file>

<file path=xl/calcChain.xml><?xml version="1.0" encoding="utf-8"?>
<calcChain xmlns="http://schemas.openxmlformats.org/spreadsheetml/2006/main">
  <c r="G46" i="25" l="1"/>
  <c r="G39" i="25" l="1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 l="1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13" i="25"/>
  <c r="F12" i="25"/>
  <c r="F11" i="25"/>
  <c r="F10" i="25"/>
  <c r="F9" i="25"/>
  <c r="F8" i="25"/>
  <c r="F7" i="25"/>
  <c r="F6" i="25"/>
  <c r="F5" i="25"/>
  <c r="F4" i="25"/>
  <c r="E47" i="25" l="1"/>
  <c r="D47" i="25"/>
  <c r="F3" i="25"/>
  <c r="F2" i="25"/>
  <c r="F47" i="25" l="1"/>
</calcChain>
</file>

<file path=xl/sharedStrings.xml><?xml version="1.0" encoding="utf-8"?>
<sst xmlns="http://schemas.openxmlformats.org/spreadsheetml/2006/main" count="103" uniqueCount="98">
  <si>
    <t>Dátum</t>
  </si>
  <si>
    <t>% podiel</t>
  </si>
  <si>
    <t>Mesto</t>
  </si>
  <si>
    <t>Materská škola (názov + adresa)</t>
  </si>
  <si>
    <t xml:space="preserve"> Počet odporúčaní</t>
  </si>
  <si>
    <t>SPOLU</t>
  </si>
  <si>
    <t>Počet miest a obcí</t>
  </si>
  <si>
    <t>Počet odmeraných detí</t>
  </si>
  <si>
    <t xml:space="preserve">Žilina </t>
  </si>
  <si>
    <t xml:space="preserve">Lipt. Mikuláš </t>
  </si>
  <si>
    <t>MŠ Smrečany 117</t>
  </si>
  <si>
    <t xml:space="preserve">Smrečany </t>
  </si>
  <si>
    <t xml:space="preserve">Rabča </t>
  </si>
  <si>
    <t xml:space="preserve">Mútne </t>
  </si>
  <si>
    <t xml:space="preserve">Ružomberok </t>
  </si>
  <si>
    <t xml:space="preserve">Svätý Kríž </t>
  </si>
  <si>
    <t>2.polrok</t>
  </si>
  <si>
    <t>1. polrok</t>
  </si>
  <si>
    <t xml:space="preserve">MŠ Cesta k Vodojemu 4, Žilina - Budatín </t>
  </si>
  <si>
    <t xml:space="preserve">ZA - Budatín </t>
  </si>
  <si>
    <t>MŠ Divina 327</t>
  </si>
  <si>
    <t xml:space="preserve">Divina </t>
  </si>
  <si>
    <t>MŠ Lietava 368</t>
  </si>
  <si>
    <t>Lietava</t>
  </si>
  <si>
    <t>MŠ Partizánska Ľupča 419</t>
  </si>
  <si>
    <t xml:space="preserve">Part. Ľupča </t>
  </si>
  <si>
    <t>MŠ Svätý Kríž 184</t>
  </si>
  <si>
    <t>MŠ Mojš 150</t>
  </si>
  <si>
    <t>Mojš</t>
  </si>
  <si>
    <t>MŠ Žabka, Okružná 949, Námestovo</t>
  </si>
  <si>
    <t>Námestovo</t>
  </si>
  <si>
    <t>MŠ Štefanov N/Oravou, Hlavná 127</t>
  </si>
  <si>
    <t xml:space="preserve">Štefanov N/Oravou </t>
  </si>
  <si>
    <t>MŽ Dúhová škôka, Hliník nad Váhom 167</t>
  </si>
  <si>
    <t>Hliník Nad Váhom</t>
  </si>
  <si>
    <t>MŠ Predmier 152</t>
  </si>
  <si>
    <t xml:space="preserve">Predmier </t>
  </si>
  <si>
    <t xml:space="preserve">MŠ J. Lettricha 1, Martin - Ľadoveň </t>
  </si>
  <si>
    <t xml:space="preserve">Martin </t>
  </si>
  <si>
    <t xml:space="preserve">MŠ Fojtstvo 1253, Raková </t>
  </si>
  <si>
    <t xml:space="preserve">Raková </t>
  </si>
  <si>
    <t>MŠ Štiavnik 1148</t>
  </si>
  <si>
    <t xml:space="preserve">Štiavnik </t>
  </si>
  <si>
    <t xml:space="preserve">MŠ Vyšný Kelčov 658, Vysoká Nad Kysucou </t>
  </si>
  <si>
    <t xml:space="preserve">Vysoká nad Kysucou </t>
  </si>
  <si>
    <t>MŠ Lokca, Brezová 461/23</t>
  </si>
  <si>
    <t>Lokca</t>
  </si>
  <si>
    <t>MŠ Bobruška, Bobrovec 84</t>
  </si>
  <si>
    <t xml:space="preserve">Bobrovec </t>
  </si>
  <si>
    <t xml:space="preserve">MŠ Puškinova 3, Žilina </t>
  </si>
  <si>
    <t xml:space="preserve">MŠ Hradná 335, Lipt. Hrádok </t>
  </si>
  <si>
    <t xml:space="preserve">Lipt. Hrádok </t>
  </si>
  <si>
    <t>MŠ závažná Poruba 139</t>
  </si>
  <si>
    <t xml:space="preserve">Závažná Poruba </t>
  </si>
  <si>
    <t>MŠ Dunajov 235</t>
  </si>
  <si>
    <t xml:space="preserve">Dunajov </t>
  </si>
  <si>
    <t>MŠ Oravské Veselé 374</t>
  </si>
  <si>
    <t xml:space="preserve">Oravské Veselé </t>
  </si>
  <si>
    <t>MŠ Vasiľov 58</t>
  </si>
  <si>
    <t xml:space="preserve">Vasiľov </t>
  </si>
  <si>
    <t xml:space="preserve">MŠ Brezovčatá, Odbojárov 1963, D. Kubín </t>
  </si>
  <si>
    <t xml:space="preserve">Dolný Kubín </t>
  </si>
  <si>
    <t xml:space="preserve">MŠ Agátik, Agátová 637, Lipt. Mikuláš </t>
  </si>
  <si>
    <t>MŠ Horný Hričov 156</t>
  </si>
  <si>
    <t xml:space="preserve">Horný Hričov </t>
  </si>
  <si>
    <t>MŠ Kysucký Lieskovec 309</t>
  </si>
  <si>
    <t xml:space="preserve">Kysucký Lieskovec </t>
  </si>
  <si>
    <t>MŠ Gbeľany 139/1</t>
  </si>
  <si>
    <t xml:space="preserve">Gbeľany </t>
  </si>
  <si>
    <t>MŠ Lutiše 65</t>
  </si>
  <si>
    <t xml:space="preserve">Lutiše </t>
  </si>
  <si>
    <t>MŠ Komenského, KNM</t>
  </si>
  <si>
    <t xml:space="preserve">Kys. N. Mesto </t>
  </si>
  <si>
    <t xml:space="preserve">MŠ O. Štefku, M.R. Štefánika 432, Varín </t>
  </si>
  <si>
    <t xml:space="preserve">Varín </t>
  </si>
  <si>
    <t xml:space="preserve">MŠ Slniečko, Školská 165/2, Tvrdošín </t>
  </si>
  <si>
    <t xml:space="preserve">Tvrdošín </t>
  </si>
  <si>
    <t xml:space="preserve">MŠ Rozprávkovo, Bernoláka 402/38, Námestovo </t>
  </si>
  <si>
    <t>MŠ Včielka, Oravská cesta 11, Žilina</t>
  </si>
  <si>
    <t>Žilina</t>
  </si>
  <si>
    <t>EMŠ, Lichardova 24, Žilina</t>
  </si>
  <si>
    <t>MŠ Pucov 240</t>
  </si>
  <si>
    <t xml:space="preserve">Pucov </t>
  </si>
  <si>
    <t>MŠ Istebné 143</t>
  </si>
  <si>
    <t xml:space="preserve">Istebné </t>
  </si>
  <si>
    <t>MŠ Strážov, Dedinská 1</t>
  </si>
  <si>
    <t xml:space="preserve">Strážov </t>
  </si>
  <si>
    <t>MŠ Kláštor pod Znievom, A. Moyzesa 9</t>
  </si>
  <si>
    <t xml:space="preserve">Kláštor pod Znievom </t>
  </si>
  <si>
    <t>2. polrok</t>
  </si>
  <si>
    <t>MŠ Ochodnica 355</t>
  </si>
  <si>
    <t xml:space="preserve">Ochodnica </t>
  </si>
  <si>
    <t>MŠ Mútne 220</t>
  </si>
  <si>
    <t xml:space="preserve">MŠ Bystrická cesta 1991/70, Ružomberok </t>
  </si>
  <si>
    <t xml:space="preserve">MŠ Rabčická 410, Rabča </t>
  </si>
  <si>
    <t>MŠ Dolná Trnovská 36</t>
  </si>
  <si>
    <t xml:space="preserve">Trnové </t>
  </si>
  <si>
    <t>MŠ Lobelka, SNP 9, Lipt. Mikuláš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</si>
</sst>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/>
    <xf numFmtId="14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1" fontId="5" fillId="0" borderId="11" xfId="0" applyNumberFormat="1" applyFont="1" applyBorder="1" applyAlignment="1">
      <alignment horizontal="center" vertical="center" wrapText="1" shrinkToFit="1"/>
    </xf>
    <xf numFmtId="1" fontId="3" fillId="0" borderId="11" xfId="0" applyNumberFormat="1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 shrinkToFit="1"/>
    </xf>
    <xf numFmtId="1" fontId="2" fillId="0" borderId="0" xfId="0" applyNumberFormat="1" applyFont="1"/>
    <xf numFmtId="0" fontId="0" fillId="0" borderId="0" xfId="0"/>
    <xf numFmtId="14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topLeftCell="A38" workbookViewId="0">
      <selection activeCell="B51" sqref="B51"/>
    </sheetView>
  </sheetViews>
  <sheetFormatPr defaultRowHeight="18.75" x14ac:dyDescent="0.25"/>
  <cols>
    <col min="1" max="1" width="14.5703125" style="3" customWidth="1"/>
    <col min="2" max="2" width="37.42578125" style="4" customWidth="1"/>
    <col min="3" max="3" width="18.85546875" style="2" customWidth="1"/>
    <col min="4" max="4" width="18.140625" style="1" customWidth="1"/>
    <col min="5" max="5" width="11.5703125" style="1" customWidth="1"/>
    <col min="6" max="6" width="13.140625" style="2" customWidth="1"/>
  </cols>
  <sheetData>
    <row r="1" spans="1:6" s="18" customFormat="1" ht="47.25" x14ac:dyDescent="0.25">
      <c r="A1" s="19" t="s">
        <v>0</v>
      </c>
      <c r="B1" s="24" t="s">
        <v>3</v>
      </c>
      <c r="C1" s="20" t="s">
        <v>2</v>
      </c>
      <c r="D1" s="21" t="s">
        <v>7</v>
      </c>
      <c r="E1" s="22" t="s">
        <v>4</v>
      </c>
      <c r="F1" s="23" t="s">
        <v>1</v>
      </c>
    </row>
    <row r="2" spans="1:6" ht="30" x14ac:dyDescent="0.25">
      <c r="A2" s="5">
        <v>43111</v>
      </c>
      <c r="B2" s="6" t="s">
        <v>18</v>
      </c>
      <c r="C2" s="7" t="s">
        <v>19</v>
      </c>
      <c r="D2" s="8">
        <v>33</v>
      </c>
      <c r="E2" s="8">
        <v>7</v>
      </c>
      <c r="F2" s="13">
        <f t="shared" ref="F2:F46" si="0">IF(D2&lt;&gt;0,E2/D2,"")</f>
        <v>0.21212121212121213</v>
      </c>
    </row>
    <row r="3" spans="1:6" ht="15" x14ac:dyDescent="0.25">
      <c r="A3" s="5">
        <v>43111</v>
      </c>
      <c r="B3" s="6" t="s">
        <v>20</v>
      </c>
      <c r="C3" s="7" t="s">
        <v>21</v>
      </c>
      <c r="D3" s="8">
        <v>65</v>
      </c>
      <c r="E3" s="8">
        <v>15</v>
      </c>
      <c r="F3" s="13">
        <f t="shared" si="0"/>
        <v>0.23076923076923078</v>
      </c>
    </row>
    <row r="4" spans="1:6" ht="15" x14ac:dyDescent="0.25">
      <c r="A4" s="5">
        <v>43112</v>
      </c>
      <c r="B4" s="6" t="s">
        <v>22</v>
      </c>
      <c r="C4" s="7" t="s">
        <v>23</v>
      </c>
      <c r="D4" s="8">
        <v>54</v>
      </c>
      <c r="E4" s="8">
        <v>7</v>
      </c>
      <c r="F4" s="13">
        <f t="shared" si="0"/>
        <v>0.12962962962962962</v>
      </c>
    </row>
    <row r="5" spans="1:6" ht="15" x14ac:dyDescent="0.25">
      <c r="A5" s="5">
        <v>43116</v>
      </c>
      <c r="B5" s="6" t="s">
        <v>24</v>
      </c>
      <c r="C5" s="7" t="s">
        <v>25</v>
      </c>
      <c r="D5" s="8">
        <v>36</v>
      </c>
      <c r="E5" s="8">
        <v>5</v>
      </c>
      <c r="F5" s="13">
        <f t="shared" si="0"/>
        <v>0.1388888888888889</v>
      </c>
    </row>
    <row r="6" spans="1:6" ht="15" x14ac:dyDescent="0.25">
      <c r="A6" s="5">
        <v>43116</v>
      </c>
      <c r="B6" s="6" t="s">
        <v>26</v>
      </c>
      <c r="C6" s="7" t="s">
        <v>15</v>
      </c>
      <c r="D6" s="8">
        <v>34</v>
      </c>
      <c r="E6" s="8">
        <v>4</v>
      </c>
      <c r="F6" s="13">
        <f t="shared" si="0"/>
        <v>0.11764705882352941</v>
      </c>
    </row>
    <row r="7" spans="1:6" ht="15" x14ac:dyDescent="0.25">
      <c r="A7" s="5">
        <v>43122</v>
      </c>
      <c r="B7" s="6" t="s">
        <v>27</v>
      </c>
      <c r="C7" s="7" t="s">
        <v>28</v>
      </c>
      <c r="D7" s="8">
        <v>19</v>
      </c>
      <c r="E7" s="8">
        <v>2</v>
      </c>
      <c r="F7" s="13">
        <f t="shared" si="0"/>
        <v>0.10526315789473684</v>
      </c>
    </row>
    <row r="8" spans="1:6" ht="30" x14ac:dyDescent="0.25">
      <c r="A8" s="5">
        <v>43122</v>
      </c>
      <c r="B8" s="6" t="s">
        <v>29</v>
      </c>
      <c r="C8" s="7" t="s">
        <v>30</v>
      </c>
      <c r="D8" s="8">
        <v>30</v>
      </c>
      <c r="E8" s="8">
        <v>6</v>
      </c>
      <c r="F8" s="13">
        <f t="shared" si="0"/>
        <v>0.2</v>
      </c>
    </row>
    <row r="9" spans="1:6" ht="30" x14ac:dyDescent="0.25">
      <c r="A9" s="5">
        <v>43122</v>
      </c>
      <c r="B9" s="6" t="s">
        <v>31</v>
      </c>
      <c r="C9" s="7" t="s">
        <v>32</v>
      </c>
      <c r="D9" s="8">
        <v>28</v>
      </c>
      <c r="E9" s="8">
        <v>6</v>
      </c>
      <c r="F9" s="13">
        <f t="shared" si="0"/>
        <v>0.21428571428571427</v>
      </c>
    </row>
    <row r="10" spans="1:6" ht="30" x14ac:dyDescent="0.25">
      <c r="A10" s="5">
        <v>43131</v>
      </c>
      <c r="B10" s="6" t="s">
        <v>33</v>
      </c>
      <c r="C10" s="7" t="s">
        <v>34</v>
      </c>
      <c r="D10" s="8">
        <v>31</v>
      </c>
      <c r="E10" s="8">
        <v>4</v>
      </c>
      <c r="F10" s="13">
        <f t="shared" si="0"/>
        <v>0.12903225806451613</v>
      </c>
    </row>
    <row r="11" spans="1:6" ht="15" x14ac:dyDescent="0.25">
      <c r="A11" s="27">
        <v>43136</v>
      </c>
      <c r="B11" s="28" t="s">
        <v>35</v>
      </c>
      <c r="C11" s="29" t="s">
        <v>36</v>
      </c>
      <c r="D11" s="30">
        <v>23</v>
      </c>
      <c r="E11" s="30">
        <v>3</v>
      </c>
      <c r="F11" s="13">
        <f t="shared" si="0"/>
        <v>0.13043478260869565</v>
      </c>
    </row>
    <row r="12" spans="1:6" ht="15" x14ac:dyDescent="0.25">
      <c r="A12" s="27">
        <v>43137</v>
      </c>
      <c r="B12" s="28" t="s">
        <v>37</v>
      </c>
      <c r="C12" s="29" t="s">
        <v>38</v>
      </c>
      <c r="D12" s="30">
        <v>77</v>
      </c>
      <c r="E12" s="30">
        <v>15</v>
      </c>
      <c r="F12" s="13">
        <f t="shared" si="0"/>
        <v>0.19480519480519481</v>
      </c>
    </row>
    <row r="13" spans="1:6" ht="15" x14ac:dyDescent="0.25">
      <c r="A13" s="27">
        <v>43140</v>
      </c>
      <c r="B13" s="28" t="s">
        <v>39</v>
      </c>
      <c r="C13" s="29" t="s">
        <v>40</v>
      </c>
      <c r="D13" s="30">
        <v>87</v>
      </c>
      <c r="E13" s="30">
        <v>13</v>
      </c>
      <c r="F13" s="13">
        <f t="shared" si="0"/>
        <v>0.14942528735632185</v>
      </c>
    </row>
    <row r="14" spans="1:6" ht="15" x14ac:dyDescent="0.25">
      <c r="A14" s="27">
        <v>43143</v>
      </c>
      <c r="B14" s="28" t="s">
        <v>41</v>
      </c>
      <c r="C14" s="29" t="s">
        <v>42</v>
      </c>
      <c r="D14" s="30">
        <v>67</v>
      </c>
      <c r="E14" s="30">
        <v>11</v>
      </c>
      <c r="F14" s="13">
        <f t="shared" si="0"/>
        <v>0.16417910447761194</v>
      </c>
    </row>
    <row r="15" spans="1:6" ht="30" x14ac:dyDescent="0.25">
      <c r="A15" s="27">
        <v>43143</v>
      </c>
      <c r="B15" s="28" t="s">
        <v>43</v>
      </c>
      <c r="C15" s="29" t="s">
        <v>44</v>
      </c>
      <c r="D15" s="30">
        <v>16</v>
      </c>
      <c r="E15" s="30">
        <v>2</v>
      </c>
      <c r="F15" s="13">
        <f t="shared" si="0"/>
        <v>0.125</v>
      </c>
    </row>
    <row r="16" spans="1:6" ht="15" x14ac:dyDescent="0.25">
      <c r="A16" s="27">
        <v>43145</v>
      </c>
      <c r="B16" s="28" t="s">
        <v>45</v>
      </c>
      <c r="C16" s="29" t="s">
        <v>46</v>
      </c>
      <c r="D16" s="30">
        <v>39</v>
      </c>
      <c r="E16" s="30">
        <v>8</v>
      </c>
      <c r="F16" s="13">
        <f t="shared" si="0"/>
        <v>0.20512820512820512</v>
      </c>
    </row>
    <row r="17" spans="1:6" ht="15" x14ac:dyDescent="0.25">
      <c r="A17" s="27">
        <v>43158</v>
      </c>
      <c r="B17" s="28" t="s">
        <v>47</v>
      </c>
      <c r="C17" s="29" t="s">
        <v>48</v>
      </c>
      <c r="D17" s="30">
        <v>19</v>
      </c>
      <c r="E17" s="30">
        <v>2</v>
      </c>
      <c r="F17" s="13">
        <f t="shared" si="0"/>
        <v>0.10526315789473684</v>
      </c>
    </row>
    <row r="18" spans="1:6" ht="15" x14ac:dyDescent="0.25">
      <c r="A18" s="27">
        <v>43160</v>
      </c>
      <c r="B18" s="28" t="s">
        <v>49</v>
      </c>
      <c r="C18" s="29" t="s">
        <v>8</v>
      </c>
      <c r="D18" s="30">
        <v>64</v>
      </c>
      <c r="E18" s="30">
        <v>15</v>
      </c>
      <c r="F18" s="13">
        <f t="shared" si="0"/>
        <v>0.234375</v>
      </c>
    </row>
    <row r="19" spans="1:6" ht="15" x14ac:dyDescent="0.25">
      <c r="A19" s="27">
        <v>43165</v>
      </c>
      <c r="B19" s="28" t="s">
        <v>50</v>
      </c>
      <c r="C19" s="29" t="s">
        <v>51</v>
      </c>
      <c r="D19" s="30">
        <v>71</v>
      </c>
      <c r="E19" s="30">
        <v>7</v>
      </c>
      <c r="F19" s="13">
        <f t="shared" si="0"/>
        <v>9.8591549295774641E-2</v>
      </c>
    </row>
    <row r="20" spans="1:6" ht="15" x14ac:dyDescent="0.25">
      <c r="A20" s="27">
        <v>43165</v>
      </c>
      <c r="B20" s="28" t="s">
        <v>52</v>
      </c>
      <c r="C20" s="29" t="s">
        <v>53</v>
      </c>
      <c r="D20" s="30">
        <v>34</v>
      </c>
      <c r="E20" s="30">
        <v>10</v>
      </c>
      <c r="F20" s="13">
        <f t="shared" si="0"/>
        <v>0.29411764705882354</v>
      </c>
    </row>
    <row r="21" spans="1:6" ht="15" x14ac:dyDescent="0.25">
      <c r="A21" s="27">
        <v>43166</v>
      </c>
      <c r="B21" s="28" t="s">
        <v>54</v>
      </c>
      <c r="C21" s="29" t="s">
        <v>55</v>
      </c>
      <c r="D21" s="30">
        <v>30</v>
      </c>
      <c r="E21" s="30">
        <v>5</v>
      </c>
      <c r="F21" s="13">
        <f t="shared" si="0"/>
        <v>0.16666666666666666</v>
      </c>
    </row>
    <row r="22" spans="1:6" ht="15" x14ac:dyDescent="0.25">
      <c r="A22" s="27">
        <v>43173</v>
      </c>
      <c r="B22" s="28" t="s">
        <v>56</v>
      </c>
      <c r="C22" s="29" t="s">
        <v>57</v>
      </c>
      <c r="D22" s="30">
        <v>64</v>
      </c>
      <c r="E22" s="30">
        <v>13</v>
      </c>
      <c r="F22" s="13">
        <f t="shared" si="0"/>
        <v>0.203125</v>
      </c>
    </row>
    <row r="23" spans="1:6" ht="15" x14ac:dyDescent="0.25">
      <c r="A23" s="27">
        <v>43173</v>
      </c>
      <c r="B23" s="28" t="s">
        <v>58</v>
      </c>
      <c r="C23" s="29" t="s">
        <v>59</v>
      </c>
      <c r="D23" s="30">
        <v>24</v>
      </c>
      <c r="E23" s="30">
        <v>5</v>
      </c>
      <c r="F23" s="13">
        <f t="shared" si="0"/>
        <v>0.20833333333333334</v>
      </c>
    </row>
    <row r="24" spans="1:6" ht="30" x14ac:dyDescent="0.25">
      <c r="A24" s="27">
        <v>43179</v>
      </c>
      <c r="B24" s="28" t="s">
        <v>60</v>
      </c>
      <c r="C24" s="29" t="s">
        <v>61</v>
      </c>
      <c r="D24" s="30">
        <v>98</v>
      </c>
      <c r="E24" s="30">
        <v>21</v>
      </c>
      <c r="F24" s="13">
        <f t="shared" si="0"/>
        <v>0.21428571428571427</v>
      </c>
    </row>
    <row r="25" spans="1:6" ht="30" x14ac:dyDescent="0.25">
      <c r="A25" s="27">
        <v>43180</v>
      </c>
      <c r="B25" s="28" t="s">
        <v>62</v>
      </c>
      <c r="C25" s="29" t="s">
        <v>9</v>
      </c>
      <c r="D25" s="30">
        <v>95</v>
      </c>
      <c r="E25" s="30">
        <v>19</v>
      </c>
      <c r="F25" s="13">
        <f t="shared" si="0"/>
        <v>0.2</v>
      </c>
    </row>
    <row r="26" spans="1:6" ht="15" x14ac:dyDescent="0.25">
      <c r="A26" s="27">
        <v>43187</v>
      </c>
      <c r="B26" s="28" t="s">
        <v>63</v>
      </c>
      <c r="C26" s="29" t="s">
        <v>64</v>
      </c>
      <c r="D26" s="30">
        <v>22</v>
      </c>
      <c r="E26" s="30">
        <v>7</v>
      </c>
      <c r="F26" s="13">
        <f t="shared" si="0"/>
        <v>0.31818181818181818</v>
      </c>
    </row>
    <row r="27" spans="1:6" ht="30" x14ac:dyDescent="0.25">
      <c r="A27" s="27">
        <v>43200</v>
      </c>
      <c r="B27" s="28" t="s">
        <v>65</v>
      </c>
      <c r="C27" s="29" t="s">
        <v>66</v>
      </c>
      <c r="D27" s="30">
        <v>53</v>
      </c>
      <c r="E27" s="30">
        <v>10</v>
      </c>
      <c r="F27" s="13">
        <f t="shared" si="0"/>
        <v>0.18867924528301888</v>
      </c>
    </row>
    <row r="28" spans="1:6" ht="15" x14ac:dyDescent="0.25">
      <c r="A28" s="27">
        <v>43207</v>
      </c>
      <c r="B28" s="28" t="s">
        <v>67</v>
      </c>
      <c r="C28" s="29" t="s">
        <v>68</v>
      </c>
      <c r="D28" s="30">
        <v>51</v>
      </c>
      <c r="E28" s="30">
        <v>12</v>
      </c>
      <c r="F28" s="13">
        <f t="shared" si="0"/>
        <v>0.23529411764705882</v>
      </c>
    </row>
    <row r="29" spans="1:6" ht="15" x14ac:dyDescent="0.25">
      <c r="A29" s="27">
        <v>43207</v>
      </c>
      <c r="B29" s="28" t="s">
        <v>69</v>
      </c>
      <c r="C29" s="29" t="s">
        <v>70</v>
      </c>
      <c r="D29" s="30">
        <v>21</v>
      </c>
      <c r="E29" s="30">
        <v>3</v>
      </c>
      <c r="F29" s="13">
        <f t="shared" si="0"/>
        <v>0.14285714285714285</v>
      </c>
    </row>
    <row r="30" spans="1:6" ht="15" x14ac:dyDescent="0.25">
      <c r="A30" s="27">
        <v>43208</v>
      </c>
      <c r="B30" s="28" t="s">
        <v>71</v>
      </c>
      <c r="C30" s="29" t="s">
        <v>72</v>
      </c>
      <c r="D30" s="30">
        <v>103</v>
      </c>
      <c r="E30" s="30">
        <v>21</v>
      </c>
      <c r="F30" s="13">
        <f t="shared" si="0"/>
        <v>0.20388349514563106</v>
      </c>
    </row>
    <row r="31" spans="1:6" ht="30" x14ac:dyDescent="0.25">
      <c r="A31" s="27">
        <v>43216</v>
      </c>
      <c r="B31" s="28" t="s">
        <v>73</v>
      </c>
      <c r="C31" s="29" t="s">
        <v>74</v>
      </c>
      <c r="D31" s="30">
        <v>91</v>
      </c>
      <c r="E31" s="30">
        <v>17</v>
      </c>
      <c r="F31" s="13">
        <f t="shared" si="0"/>
        <v>0.18681318681318682</v>
      </c>
    </row>
    <row r="32" spans="1:6" s="26" customFormat="1" ht="30" x14ac:dyDescent="0.25">
      <c r="A32" s="27">
        <v>43224</v>
      </c>
      <c r="B32" s="28" t="s">
        <v>75</v>
      </c>
      <c r="C32" s="29" t="s">
        <v>76</v>
      </c>
      <c r="D32" s="30">
        <v>24</v>
      </c>
      <c r="E32" s="30">
        <v>8</v>
      </c>
      <c r="F32" s="13">
        <f t="shared" si="0"/>
        <v>0.33333333333333331</v>
      </c>
    </row>
    <row r="33" spans="1:9" s="26" customFormat="1" ht="30" x14ac:dyDescent="0.25">
      <c r="A33" s="27">
        <v>43224</v>
      </c>
      <c r="B33" s="28" t="s">
        <v>77</v>
      </c>
      <c r="C33" s="29" t="s">
        <v>30</v>
      </c>
      <c r="D33" s="30">
        <v>20</v>
      </c>
      <c r="E33" s="30">
        <v>6</v>
      </c>
      <c r="F33" s="13">
        <f t="shared" si="0"/>
        <v>0.3</v>
      </c>
    </row>
    <row r="34" spans="1:9" s="26" customFormat="1" ht="30" x14ac:dyDescent="0.25">
      <c r="A34" s="27">
        <v>43234</v>
      </c>
      <c r="B34" s="28" t="s">
        <v>78</v>
      </c>
      <c r="C34" s="29" t="s">
        <v>79</v>
      </c>
      <c r="D34" s="30">
        <v>41</v>
      </c>
      <c r="E34" s="30">
        <v>10</v>
      </c>
      <c r="F34" s="13">
        <f t="shared" si="0"/>
        <v>0.24390243902439024</v>
      </c>
    </row>
    <row r="35" spans="1:9" s="26" customFormat="1" ht="15" x14ac:dyDescent="0.25">
      <c r="A35" s="27">
        <v>43235</v>
      </c>
      <c r="B35" s="28" t="s">
        <v>80</v>
      </c>
      <c r="C35" s="29" t="s">
        <v>79</v>
      </c>
      <c r="D35" s="30">
        <v>14</v>
      </c>
      <c r="E35" s="30">
        <v>1</v>
      </c>
      <c r="F35" s="13">
        <f t="shared" si="0"/>
        <v>7.1428571428571425E-2</v>
      </c>
    </row>
    <row r="36" spans="1:9" s="26" customFormat="1" ht="15" x14ac:dyDescent="0.25">
      <c r="A36" s="27">
        <v>43236</v>
      </c>
      <c r="B36" s="28" t="s">
        <v>81</v>
      </c>
      <c r="C36" s="29" t="s">
        <v>82</v>
      </c>
      <c r="D36" s="30">
        <v>26</v>
      </c>
      <c r="E36" s="30">
        <v>4</v>
      </c>
      <c r="F36" s="13">
        <f t="shared" si="0"/>
        <v>0.15384615384615385</v>
      </c>
    </row>
    <row r="37" spans="1:9" s="26" customFormat="1" ht="15" x14ac:dyDescent="0.25">
      <c r="A37" s="27">
        <v>43248</v>
      </c>
      <c r="B37" s="28" t="s">
        <v>83</v>
      </c>
      <c r="C37" s="29" t="s">
        <v>84</v>
      </c>
      <c r="D37" s="30">
        <v>42</v>
      </c>
      <c r="E37" s="30">
        <v>11</v>
      </c>
      <c r="F37" s="13">
        <f t="shared" si="0"/>
        <v>0.26190476190476192</v>
      </c>
    </row>
    <row r="38" spans="1:9" s="26" customFormat="1" ht="15" x14ac:dyDescent="0.25">
      <c r="A38" s="27">
        <v>43250</v>
      </c>
      <c r="B38" s="28" t="s">
        <v>85</v>
      </c>
      <c r="C38" s="29" t="s">
        <v>86</v>
      </c>
      <c r="D38" s="30">
        <v>24</v>
      </c>
      <c r="E38" s="30">
        <v>6</v>
      </c>
      <c r="F38" s="13">
        <f t="shared" si="0"/>
        <v>0.25</v>
      </c>
    </row>
    <row r="39" spans="1:9" s="26" customFormat="1" ht="30.75" thickBot="1" x14ac:dyDescent="0.3">
      <c r="A39" s="9">
        <v>43256</v>
      </c>
      <c r="B39" s="10" t="s">
        <v>87</v>
      </c>
      <c r="C39" s="11" t="s">
        <v>88</v>
      </c>
      <c r="D39" s="12">
        <v>41</v>
      </c>
      <c r="E39" s="12">
        <v>7</v>
      </c>
      <c r="F39" s="35">
        <f t="shared" si="0"/>
        <v>0.17073170731707318</v>
      </c>
      <c r="G39" s="25">
        <f>SUM(D2:D39)</f>
        <v>1711</v>
      </c>
      <c r="H39" s="39" t="s">
        <v>17</v>
      </c>
      <c r="I39" s="39"/>
    </row>
    <row r="40" spans="1:9" s="26" customFormat="1" ht="15" x14ac:dyDescent="0.25">
      <c r="A40" s="31">
        <v>43416</v>
      </c>
      <c r="B40" s="32" t="s">
        <v>90</v>
      </c>
      <c r="C40" s="33" t="s">
        <v>91</v>
      </c>
      <c r="D40" s="34">
        <v>38</v>
      </c>
      <c r="E40" s="34">
        <v>4</v>
      </c>
      <c r="F40" s="36">
        <f t="shared" si="0"/>
        <v>0.10526315789473684</v>
      </c>
    </row>
    <row r="41" spans="1:9" s="26" customFormat="1" ht="15" x14ac:dyDescent="0.25">
      <c r="A41" s="27">
        <v>43417</v>
      </c>
      <c r="B41" s="28" t="s">
        <v>92</v>
      </c>
      <c r="C41" s="29" t="s">
        <v>13</v>
      </c>
      <c r="D41" s="30">
        <v>101</v>
      </c>
      <c r="E41" s="30">
        <v>21</v>
      </c>
      <c r="F41" s="13">
        <f t="shared" si="0"/>
        <v>0.20792079207920791</v>
      </c>
    </row>
    <row r="42" spans="1:9" s="26" customFormat="1" ht="30" x14ac:dyDescent="0.25">
      <c r="A42" s="27">
        <v>43431</v>
      </c>
      <c r="B42" s="28" t="s">
        <v>93</v>
      </c>
      <c r="C42" s="29" t="s">
        <v>14</v>
      </c>
      <c r="D42" s="30">
        <v>54</v>
      </c>
      <c r="E42" s="30">
        <v>8</v>
      </c>
      <c r="F42" s="13">
        <f t="shared" si="0"/>
        <v>0.14814814814814814</v>
      </c>
    </row>
    <row r="43" spans="1:9" s="26" customFormat="1" ht="15" x14ac:dyDescent="0.25">
      <c r="A43" s="27">
        <v>43432</v>
      </c>
      <c r="B43" s="28" t="s">
        <v>94</v>
      </c>
      <c r="C43" s="29" t="s">
        <v>12</v>
      </c>
      <c r="D43" s="30">
        <v>130</v>
      </c>
      <c r="E43" s="30">
        <v>21</v>
      </c>
      <c r="F43" s="13">
        <f t="shared" si="0"/>
        <v>0.16153846153846155</v>
      </c>
    </row>
    <row r="44" spans="1:9" s="26" customFormat="1" ht="15" x14ac:dyDescent="0.25">
      <c r="A44" s="27">
        <v>43445</v>
      </c>
      <c r="B44" s="28" t="s">
        <v>95</v>
      </c>
      <c r="C44" s="29" t="s">
        <v>96</v>
      </c>
      <c r="D44" s="30">
        <v>58</v>
      </c>
      <c r="E44" s="30">
        <v>7</v>
      </c>
      <c r="F44" s="13">
        <f t="shared" si="0"/>
        <v>0.1206896551724138</v>
      </c>
    </row>
    <row r="45" spans="1:9" s="26" customFormat="1" ht="15" x14ac:dyDescent="0.25">
      <c r="A45" s="27">
        <v>43446</v>
      </c>
      <c r="B45" s="28" t="s">
        <v>97</v>
      </c>
      <c r="C45" s="29" t="s">
        <v>9</v>
      </c>
      <c r="D45" s="30">
        <v>23</v>
      </c>
      <c r="E45" s="30">
        <v>5</v>
      </c>
      <c r="F45" s="13">
        <f t="shared" si="0"/>
        <v>0.21739130434782608</v>
      </c>
    </row>
    <row r="46" spans="1:9" s="26" customFormat="1" ht="16.5" thickBot="1" x14ac:dyDescent="0.3">
      <c r="A46" s="27">
        <v>43446</v>
      </c>
      <c r="B46" s="28" t="s">
        <v>10</v>
      </c>
      <c r="C46" s="29" t="s">
        <v>11</v>
      </c>
      <c r="D46" s="30">
        <v>16</v>
      </c>
      <c r="E46" s="30">
        <v>3</v>
      </c>
      <c r="F46" s="13">
        <f t="shared" si="0"/>
        <v>0.1875</v>
      </c>
      <c r="G46" s="25">
        <f>SUM(D40:D46)</f>
        <v>420</v>
      </c>
      <c r="H46" s="39" t="s">
        <v>89</v>
      </c>
      <c r="I46" s="39"/>
    </row>
    <row r="47" spans="1:9" s="17" customFormat="1" ht="25.5" customHeight="1" thickBot="1" x14ac:dyDescent="0.35">
      <c r="A47" s="37" t="s">
        <v>5</v>
      </c>
      <c r="B47" s="38"/>
      <c r="C47" s="14"/>
      <c r="D47" s="15">
        <f>SUM(D2:D46)</f>
        <v>2131</v>
      </c>
      <c r="E47" s="15">
        <f>SUM(E2:E46)</f>
        <v>397</v>
      </c>
      <c r="F47" s="16">
        <f>IF(D47&lt;&gt;0,E47/D47,"")</f>
        <v>0.18629751290473956</v>
      </c>
    </row>
    <row r="50" spans="3:5" x14ac:dyDescent="0.25">
      <c r="C50" s="2" t="s">
        <v>6</v>
      </c>
      <c r="D50" s="1">
        <v>35</v>
      </c>
      <c r="E50" s="1" t="s">
        <v>17</v>
      </c>
    </row>
    <row r="51" spans="3:5" x14ac:dyDescent="0.25">
      <c r="C51" s="2" t="s">
        <v>6</v>
      </c>
      <c r="D51" s="1">
        <v>7</v>
      </c>
      <c r="E51" s="1" t="s">
        <v>16</v>
      </c>
    </row>
  </sheetData>
  <autoFilter ref="A1:F47"/>
  <mergeCells count="3">
    <mergeCell ref="A47:B47"/>
    <mergeCell ref="H39:I39"/>
    <mergeCell ref="H46:I4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06_ZA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admin</cp:lastModifiedBy>
  <cp:lastPrinted>2018-07-10T14:41:48Z</cp:lastPrinted>
  <dcterms:created xsi:type="dcterms:W3CDTF">2012-12-04T20:12:00Z</dcterms:created>
  <dcterms:modified xsi:type="dcterms:W3CDTF">2019-03-26T14:07:58Z</dcterms:modified>
</cp:coreProperties>
</file>