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8\Vysledky programu_2018\"/>
    </mc:Choice>
  </mc:AlternateContent>
  <bookViews>
    <workbookView xWindow="240" yWindow="165" windowWidth="15600" windowHeight="7500"/>
  </bookViews>
  <sheets>
    <sheet name="08_PO" sheetId="27" r:id="rId1"/>
  </sheets>
  <definedNames>
    <definedName name="_xlnm._FilterDatabase" localSheetId="0" hidden="1">'08_PO'!$A$1:$F$40</definedName>
  </definedNames>
  <calcPr calcId="162913"/>
</workbook>
</file>

<file path=xl/calcChain.xml><?xml version="1.0" encoding="utf-8"?>
<calcChain xmlns="http://schemas.openxmlformats.org/spreadsheetml/2006/main">
  <c r="G39" i="27" l="1"/>
  <c r="I9" i="27"/>
  <c r="G24" i="27" l="1"/>
  <c r="F25" i="27" l="1"/>
  <c r="F26" i="27"/>
  <c r="F27" i="27"/>
  <c r="F28" i="27"/>
  <c r="F29" i="27"/>
  <c r="F39" i="27" l="1"/>
  <c r="F38" i="27"/>
  <c r="F37" i="27"/>
  <c r="F36" i="27"/>
  <c r="F35" i="27"/>
  <c r="F34" i="27"/>
  <c r="F33" i="27"/>
  <c r="F32" i="27"/>
  <c r="F31" i="27"/>
  <c r="F30" i="27"/>
  <c r="F24" i="27"/>
  <c r="F23" i="27"/>
  <c r="F22" i="27"/>
  <c r="F21" i="27"/>
  <c r="F20" i="27"/>
  <c r="F19" i="27"/>
  <c r="F18" i="27"/>
  <c r="F17" i="27"/>
  <c r="F16" i="27"/>
  <c r="E40" i="27" l="1"/>
  <c r="D40" i="27"/>
  <c r="F15" i="27"/>
  <c r="F14" i="27"/>
  <c r="F13" i="27"/>
  <c r="F12" i="27"/>
  <c r="F11" i="27"/>
  <c r="F10" i="27"/>
  <c r="F9" i="27"/>
  <c r="F8" i="27"/>
  <c r="F7" i="27"/>
  <c r="F6" i="27"/>
  <c r="F5" i="27"/>
  <c r="F4" i="27"/>
  <c r="F3" i="27"/>
  <c r="F2" i="27"/>
  <c r="F40" i="27" l="1"/>
</calcChain>
</file>

<file path=xl/comments1.xml><?xml version="1.0" encoding="utf-8"?>
<comments xmlns="http://schemas.openxmlformats.org/spreadsheetml/2006/main">
  <authors>
    <author>W7PO2</author>
  </authors>
  <commentList>
    <comment ref="B23" authorId="0" shapeId="0">
      <text>
        <r>
          <rPr>
            <b/>
            <sz val="8"/>
            <color indexed="81"/>
            <rFont val="Tahoma"/>
            <family val="2"/>
            <charset val="238"/>
          </rPr>
          <t>W7PO2:</t>
        </r>
        <r>
          <rPr>
            <sz val="8"/>
            <color indexed="81"/>
            <rFont val="Tahoma"/>
            <family val="2"/>
            <charset val="238"/>
          </rPr>
          <t xml:space="preserve">
z daru od MŠ Vrbov, nie cez Billu</t>
        </r>
      </text>
    </comment>
  </commentList>
</comments>
</file>

<file path=xl/sharedStrings.xml><?xml version="1.0" encoding="utf-8"?>
<sst xmlns="http://schemas.openxmlformats.org/spreadsheetml/2006/main" count="89" uniqueCount="79">
  <si>
    <t>Dátum</t>
  </si>
  <si>
    <t>% podiel</t>
  </si>
  <si>
    <t>Mesto</t>
  </si>
  <si>
    <t>Materská škola (názov + adresa)</t>
  </si>
  <si>
    <t xml:space="preserve"> Počet odporúčaní</t>
  </si>
  <si>
    <t>SPOLU</t>
  </si>
  <si>
    <t>Spolu miest a obcí</t>
  </si>
  <si>
    <t>Počet odmeraných detí</t>
  </si>
  <si>
    <t>Prešov</t>
  </si>
  <si>
    <t>Humenné</t>
  </si>
  <si>
    <t>Jánovce</t>
  </si>
  <si>
    <t>Svit</t>
  </si>
  <si>
    <t>Kežmarok</t>
  </si>
  <si>
    <t>1.polrok</t>
  </si>
  <si>
    <t>2.polrok</t>
  </si>
  <si>
    <t>Vranov nad Topľou</t>
  </si>
  <si>
    <t>MŠ Štefánikova</t>
  </si>
  <si>
    <t>MŠ Mierová</t>
  </si>
  <si>
    <t>MŠ Fintice</t>
  </si>
  <si>
    <t>Fintice</t>
  </si>
  <si>
    <t>MŠ Hlavná</t>
  </si>
  <si>
    <t>Kapušany</t>
  </si>
  <si>
    <t>MŠ Okulka</t>
  </si>
  <si>
    <t>MŠ Včielka</t>
  </si>
  <si>
    <t>MŠ Hôrka</t>
  </si>
  <si>
    <t>Hôrka</t>
  </si>
  <si>
    <t>MŠ Budovateľská</t>
  </si>
  <si>
    <t>Hanušovce nad Topľou</t>
  </si>
  <si>
    <t>MŠ Dlhé Klčovo</t>
  </si>
  <si>
    <t>Dlhé Klčovo</t>
  </si>
  <si>
    <t>MŠ Nižný Hrušov</t>
  </si>
  <si>
    <t>Nižný Hrušov</t>
  </si>
  <si>
    <t xml:space="preserve"> Materská škola Vševedkovia</t>
  </si>
  <si>
    <t>Bardejov</t>
  </si>
  <si>
    <t xml:space="preserve"> Materská škola Veľký Šariš</t>
  </si>
  <si>
    <t>Veľký Šariš</t>
  </si>
  <si>
    <t>MŠ Dargovských hrdinov</t>
  </si>
  <si>
    <t>MŠ Bystré</t>
  </si>
  <si>
    <t>Bystré</t>
  </si>
  <si>
    <t xml:space="preserve">MŠ Trebíčska </t>
  </si>
  <si>
    <t>MŠ Čapajevova</t>
  </si>
  <si>
    <t>MŠ Simba</t>
  </si>
  <si>
    <t>MŠ Uzovský Šalgov</t>
  </si>
  <si>
    <t>Uzovský Šalgov</t>
  </si>
  <si>
    <t>MŠ Jánovce</t>
  </si>
  <si>
    <t>MŠ Stará Lesná</t>
  </si>
  <si>
    <t>Stará Lesná</t>
  </si>
  <si>
    <t>MŠ Okrúhle</t>
  </si>
  <si>
    <t>Okrúhle</t>
  </si>
  <si>
    <t>MŠ Giraltovce</t>
  </si>
  <si>
    <t>Giraltovce</t>
  </si>
  <si>
    <t>MŠ Tatranská Kotlina</t>
  </si>
  <si>
    <t>Tatranská Kotlina</t>
  </si>
  <si>
    <t>1. polrok 2018</t>
  </si>
  <si>
    <t>Materská škola Kráľovnej pokoja, Ďumbierska 40</t>
  </si>
  <si>
    <t>MŠ Kráľovnej pokoja (cirkevná), Mukačevská 27</t>
  </si>
  <si>
    <t>MŠ Koprivnica 124</t>
  </si>
  <si>
    <t>Koprivnica</t>
  </si>
  <si>
    <t>MŠ Šiba 142</t>
  </si>
  <si>
    <t>Šiba</t>
  </si>
  <si>
    <t>MŠ, Kušnierska brána 3</t>
  </si>
  <si>
    <t>MŠ Šarišské Dravce 252</t>
  </si>
  <si>
    <t>Šar. Dravce</t>
  </si>
  <si>
    <t>MŠ, Školská 21</t>
  </si>
  <si>
    <t>MŠ, Školská 75/7</t>
  </si>
  <si>
    <t>Lučivná</t>
  </si>
  <si>
    <t>MŠ, Mukačevská 27</t>
  </si>
  <si>
    <t>MŠ Domaňovce 30</t>
  </si>
  <si>
    <t>Domaňovce</t>
  </si>
  <si>
    <t>MŠ Mengusovce 35</t>
  </si>
  <si>
    <t>Mengusovce</t>
  </si>
  <si>
    <t>MŠ Zlaté 185</t>
  </si>
  <si>
    <t>Zlaté</t>
  </si>
  <si>
    <t>MŠ Zámutov 388</t>
  </si>
  <si>
    <t>Zámutov</t>
  </si>
  <si>
    <t>MŠ Kamenná Poruba 109</t>
  </si>
  <si>
    <t>Kamenná Poruba</t>
  </si>
  <si>
    <t>MŠ Davidov 71</t>
  </si>
  <si>
    <t>Davidov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</si>
</sst>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  <font>
      <sz val="15"/>
      <color indexed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/>
    <xf numFmtId="1" fontId="1" fillId="0" borderId="0" xfId="0" applyNumberFormat="1" applyFont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1" fontId="6" fillId="0" borderId="11" xfId="0" applyNumberFormat="1" applyFont="1" applyBorder="1" applyAlignment="1">
      <alignment horizontal="center" vertical="center" wrapText="1" shrinkToFit="1"/>
    </xf>
    <xf numFmtId="1" fontId="7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2" fillId="0" borderId="0" xfId="0" applyNumberFormat="1" applyFont="1"/>
    <xf numFmtId="1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abSelected="1" topLeftCell="A32" workbookViewId="0">
      <selection activeCell="B48" sqref="B48"/>
    </sheetView>
  </sheetViews>
  <sheetFormatPr defaultRowHeight="18.75" x14ac:dyDescent="0.25"/>
  <cols>
    <col min="1" max="1" width="14.5703125" style="2" customWidth="1"/>
    <col min="2" max="2" width="37.42578125" style="1" customWidth="1"/>
    <col min="3" max="3" width="18.85546875" style="1" customWidth="1"/>
    <col min="4" max="4" width="18.140625" style="4" customWidth="1"/>
    <col min="5" max="5" width="13.5703125" style="4" customWidth="1"/>
    <col min="6" max="6" width="13.140625" style="19" customWidth="1"/>
  </cols>
  <sheetData>
    <row r="1" spans="1:9" s="11" customFormat="1" ht="48" thickBot="1" x14ac:dyDescent="0.3">
      <c r="A1" s="15" t="s">
        <v>0</v>
      </c>
      <c r="B1" s="16" t="s">
        <v>3</v>
      </c>
      <c r="C1" s="16" t="s">
        <v>2</v>
      </c>
      <c r="D1" s="17" t="s">
        <v>7</v>
      </c>
      <c r="E1" s="18" t="s">
        <v>4</v>
      </c>
      <c r="F1" s="20" t="s">
        <v>1</v>
      </c>
    </row>
    <row r="2" spans="1:9" ht="15" x14ac:dyDescent="0.25">
      <c r="A2" s="26">
        <v>43144</v>
      </c>
      <c r="B2" s="27" t="s">
        <v>16</v>
      </c>
      <c r="C2" s="28" t="s">
        <v>9</v>
      </c>
      <c r="D2" s="29">
        <v>48</v>
      </c>
      <c r="E2" s="29">
        <v>4</v>
      </c>
      <c r="F2" s="22">
        <f>IF(D2&lt;&gt;0,E2/D2,"")</f>
        <v>8.3333333333333329E-2</v>
      </c>
    </row>
    <row r="3" spans="1:9" ht="15" x14ac:dyDescent="0.25">
      <c r="A3" s="26">
        <v>43144</v>
      </c>
      <c r="B3" s="27" t="s">
        <v>17</v>
      </c>
      <c r="C3" s="28" t="s">
        <v>9</v>
      </c>
      <c r="D3" s="29">
        <v>38</v>
      </c>
      <c r="E3" s="29">
        <v>6</v>
      </c>
      <c r="F3" s="9">
        <f t="shared" ref="F3:F39" si="0">IF(D3&lt;&gt;0,E3/D3,"")</f>
        <v>0.15789473684210525</v>
      </c>
    </row>
    <row r="4" spans="1:9" ht="15" x14ac:dyDescent="0.25">
      <c r="A4" s="26">
        <v>43150</v>
      </c>
      <c r="B4" s="27" t="s">
        <v>18</v>
      </c>
      <c r="C4" s="28" t="s">
        <v>19</v>
      </c>
      <c r="D4" s="29">
        <v>28</v>
      </c>
      <c r="E4" s="29">
        <v>3</v>
      </c>
      <c r="F4" s="9">
        <f t="shared" si="0"/>
        <v>0.10714285714285714</v>
      </c>
    </row>
    <row r="5" spans="1:9" ht="15" x14ac:dyDescent="0.25">
      <c r="A5" s="26">
        <v>43150</v>
      </c>
      <c r="B5" s="27" t="s">
        <v>20</v>
      </c>
      <c r="C5" s="28" t="s">
        <v>21</v>
      </c>
      <c r="D5" s="29">
        <v>34</v>
      </c>
      <c r="E5" s="29">
        <v>4</v>
      </c>
      <c r="F5" s="9">
        <f t="shared" si="0"/>
        <v>0.11764705882352941</v>
      </c>
    </row>
    <row r="6" spans="1:9" ht="30" x14ac:dyDescent="0.25">
      <c r="A6" s="26">
        <v>43152</v>
      </c>
      <c r="B6" s="27" t="s">
        <v>22</v>
      </c>
      <c r="C6" s="28" t="s">
        <v>15</v>
      </c>
      <c r="D6" s="29">
        <v>59</v>
      </c>
      <c r="E6" s="29">
        <v>7</v>
      </c>
      <c r="F6" s="9">
        <f t="shared" si="0"/>
        <v>0.11864406779661017</v>
      </c>
    </row>
    <row r="7" spans="1:9" ht="15" x14ac:dyDescent="0.25">
      <c r="A7" s="26">
        <v>43154</v>
      </c>
      <c r="B7" s="27" t="s">
        <v>23</v>
      </c>
      <c r="C7" s="28" t="s">
        <v>8</v>
      </c>
      <c r="D7" s="29">
        <v>11</v>
      </c>
      <c r="E7" s="29">
        <v>1</v>
      </c>
      <c r="F7" s="9">
        <f t="shared" si="0"/>
        <v>9.0909090909090912E-2</v>
      </c>
    </row>
    <row r="8" spans="1:9" ht="15" x14ac:dyDescent="0.25">
      <c r="A8" s="26">
        <v>43154</v>
      </c>
      <c r="B8" s="27" t="s">
        <v>24</v>
      </c>
      <c r="C8" s="28" t="s">
        <v>25</v>
      </c>
      <c r="D8" s="29">
        <v>30</v>
      </c>
      <c r="E8" s="29">
        <v>4</v>
      </c>
      <c r="F8" s="9">
        <f t="shared" si="0"/>
        <v>0.13333333333333333</v>
      </c>
    </row>
    <row r="9" spans="1:9" ht="30" x14ac:dyDescent="0.25">
      <c r="A9" s="26">
        <v>43167</v>
      </c>
      <c r="B9" s="27" t="s">
        <v>26</v>
      </c>
      <c r="C9" s="28" t="s">
        <v>27</v>
      </c>
      <c r="D9" s="29">
        <v>74</v>
      </c>
      <c r="E9" s="29">
        <v>10</v>
      </c>
      <c r="F9" s="9">
        <f t="shared" si="0"/>
        <v>0.13513513513513514</v>
      </c>
      <c r="I9">
        <f>SUM(I3:I8)</f>
        <v>0</v>
      </c>
    </row>
    <row r="10" spans="1:9" ht="15" x14ac:dyDescent="0.25">
      <c r="A10" s="26">
        <v>43172</v>
      </c>
      <c r="B10" s="27" t="s">
        <v>28</v>
      </c>
      <c r="C10" s="28" t="s">
        <v>29</v>
      </c>
      <c r="D10" s="29">
        <v>32</v>
      </c>
      <c r="E10" s="29">
        <v>6</v>
      </c>
      <c r="F10" s="9">
        <f t="shared" si="0"/>
        <v>0.1875</v>
      </c>
    </row>
    <row r="11" spans="1:9" ht="15" x14ac:dyDescent="0.25">
      <c r="A11" s="26">
        <v>43172</v>
      </c>
      <c r="B11" s="27" t="s">
        <v>30</v>
      </c>
      <c r="C11" s="28" t="s">
        <v>31</v>
      </c>
      <c r="D11" s="29">
        <v>32</v>
      </c>
      <c r="E11" s="29">
        <v>3</v>
      </c>
      <c r="F11" s="9">
        <f t="shared" si="0"/>
        <v>9.375E-2</v>
      </c>
    </row>
    <row r="12" spans="1:9" ht="15" x14ac:dyDescent="0.25">
      <c r="A12" s="26">
        <v>43180</v>
      </c>
      <c r="B12" s="27" t="s">
        <v>32</v>
      </c>
      <c r="C12" s="28" t="s">
        <v>33</v>
      </c>
      <c r="D12" s="29">
        <v>86</v>
      </c>
      <c r="E12" s="29">
        <v>11</v>
      </c>
      <c r="F12" s="9">
        <f t="shared" si="0"/>
        <v>0.12790697674418605</v>
      </c>
    </row>
    <row r="13" spans="1:9" ht="15" x14ac:dyDescent="0.25">
      <c r="A13" s="26">
        <v>43186</v>
      </c>
      <c r="B13" s="27" t="s">
        <v>34</v>
      </c>
      <c r="C13" s="28" t="s">
        <v>35</v>
      </c>
      <c r="D13" s="29">
        <v>115</v>
      </c>
      <c r="E13" s="29">
        <v>6</v>
      </c>
      <c r="F13" s="9">
        <f t="shared" si="0"/>
        <v>5.2173913043478258E-2</v>
      </c>
    </row>
    <row r="14" spans="1:9" ht="15" x14ac:dyDescent="0.25">
      <c r="A14" s="26">
        <v>43208</v>
      </c>
      <c r="B14" s="27" t="s">
        <v>36</v>
      </c>
      <c r="C14" s="28" t="s">
        <v>9</v>
      </c>
      <c r="D14" s="29">
        <v>87</v>
      </c>
      <c r="E14" s="29">
        <v>6</v>
      </c>
      <c r="F14" s="9">
        <f t="shared" si="0"/>
        <v>6.8965517241379309E-2</v>
      </c>
    </row>
    <row r="15" spans="1:9" ht="15" x14ac:dyDescent="0.25">
      <c r="A15" s="26">
        <v>43215</v>
      </c>
      <c r="B15" s="27" t="s">
        <v>37</v>
      </c>
      <c r="C15" s="28" t="s">
        <v>38</v>
      </c>
      <c r="D15" s="29">
        <v>34</v>
      </c>
      <c r="E15" s="29">
        <v>3</v>
      </c>
      <c r="F15" s="9">
        <f t="shared" si="0"/>
        <v>8.8235294117647065E-2</v>
      </c>
    </row>
    <row r="16" spans="1:9" ht="15" x14ac:dyDescent="0.25">
      <c r="A16" s="26">
        <v>43223</v>
      </c>
      <c r="B16" s="27" t="s">
        <v>39</v>
      </c>
      <c r="C16" s="28" t="s">
        <v>9</v>
      </c>
      <c r="D16" s="29">
        <v>91</v>
      </c>
      <c r="E16" s="29">
        <v>9</v>
      </c>
      <c r="F16" s="9">
        <f t="shared" si="0"/>
        <v>9.8901098901098897E-2</v>
      </c>
    </row>
    <row r="17" spans="1:9" ht="15" x14ac:dyDescent="0.25">
      <c r="A17" s="26">
        <v>43244</v>
      </c>
      <c r="B17" s="27" t="s">
        <v>40</v>
      </c>
      <c r="C17" s="28" t="s">
        <v>8</v>
      </c>
      <c r="D17" s="29">
        <v>127</v>
      </c>
      <c r="E17" s="29">
        <v>12</v>
      </c>
      <c r="F17" s="9">
        <f t="shared" si="0"/>
        <v>9.4488188976377951E-2</v>
      </c>
    </row>
    <row r="18" spans="1:9" ht="15" x14ac:dyDescent="0.25">
      <c r="A18" s="26">
        <v>43245</v>
      </c>
      <c r="B18" s="27" t="s">
        <v>41</v>
      </c>
      <c r="C18" s="28" t="s">
        <v>8</v>
      </c>
      <c r="D18" s="29">
        <v>14</v>
      </c>
      <c r="E18" s="29">
        <v>1</v>
      </c>
      <c r="F18" s="9">
        <f t="shared" si="0"/>
        <v>7.1428571428571425E-2</v>
      </c>
    </row>
    <row r="19" spans="1:9" ht="15" x14ac:dyDescent="0.25">
      <c r="A19" s="26">
        <v>43245</v>
      </c>
      <c r="B19" s="27" t="s">
        <v>42</v>
      </c>
      <c r="C19" s="28" t="s">
        <v>43</v>
      </c>
      <c r="D19" s="29">
        <v>18</v>
      </c>
      <c r="E19" s="29">
        <v>2</v>
      </c>
      <c r="F19" s="9">
        <f t="shared" si="0"/>
        <v>0.1111111111111111</v>
      </c>
    </row>
    <row r="20" spans="1:9" ht="15" x14ac:dyDescent="0.25">
      <c r="A20" s="26">
        <v>43249</v>
      </c>
      <c r="B20" s="27" t="s">
        <v>44</v>
      </c>
      <c r="C20" s="28" t="s">
        <v>10</v>
      </c>
      <c r="D20" s="29">
        <v>9</v>
      </c>
      <c r="E20" s="29">
        <v>0</v>
      </c>
      <c r="F20" s="9">
        <f t="shared" si="0"/>
        <v>0</v>
      </c>
    </row>
    <row r="21" spans="1:9" ht="15" x14ac:dyDescent="0.25">
      <c r="A21" s="26">
        <v>43249</v>
      </c>
      <c r="B21" s="27" t="s">
        <v>45</v>
      </c>
      <c r="C21" s="28" t="s">
        <v>46</v>
      </c>
      <c r="D21" s="29">
        <v>15</v>
      </c>
      <c r="E21" s="29">
        <v>0</v>
      </c>
      <c r="F21" s="9">
        <f t="shared" si="0"/>
        <v>0</v>
      </c>
    </row>
    <row r="22" spans="1:9" ht="15" x14ac:dyDescent="0.25">
      <c r="A22" s="26">
        <v>43256</v>
      </c>
      <c r="B22" s="27" t="s">
        <v>47</v>
      </c>
      <c r="C22" s="28" t="s">
        <v>48</v>
      </c>
      <c r="D22" s="29">
        <v>27</v>
      </c>
      <c r="E22" s="29">
        <v>2</v>
      </c>
      <c r="F22" s="9">
        <f t="shared" si="0"/>
        <v>7.407407407407407E-2</v>
      </c>
    </row>
    <row r="23" spans="1:9" ht="15" x14ac:dyDescent="0.25">
      <c r="A23" s="26">
        <v>43256</v>
      </c>
      <c r="B23" s="27" t="s">
        <v>49</v>
      </c>
      <c r="C23" s="28" t="s">
        <v>50</v>
      </c>
      <c r="D23" s="29">
        <v>110</v>
      </c>
      <c r="E23" s="29">
        <v>15</v>
      </c>
      <c r="F23" s="9">
        <f t="shared" si="0"/>
        <v>0.13636363636363635</v>
      </c>
    </row>
    <row r="24" spans="1:9" ht="16.5" customHeight="1" thickBot="1" x14ac:dyDescent="0.3">
      <c r="A24" s="5">
        <v>43263</v>
      </c>
      <c r="B24" s="6" t="s">
        <v>51</v>
      </c>
      <c r="C24" s="7" t="s">
        <v>52</v>
      </c>
      <c r="D24" s="8">
        <v>17</v>
      </c>
      <c r="E24" s="8">
        <v>1</v>
      </c>
      <c r="F24" s="34">
        <f t="shared" si="0"/>
        <v>5.8823529411764705E-2</v>
      </c>
      <c r="G24" s="25">
        <f>SUM(D2:D24)</f>
        <v>1136</v>
      </c>
      <c r="H24" s="35" t="s">
        <v>53</v>
      </c>
      <c r="I24" s="35"/>
    </row>
    <row r="25" spans="1:9" ht="30" x14ac:dyDescent="0.25">
      <c r="A25" s="30">
        <v>43399</v>
      </c>
      <c r="B25" s="31" t="s">
        <v>54</v>
      </c>
      <c r="C25" s="32" t="s">
        <v>8</v>
      </c>
      <c r="D25" s="33">
        <v>34</v>
      </c>
      <c r="E25" s="33">
        <v>7</v>
      </c>
      <c r="F25" s="22">
        <f t="shared" si="0"/>
        <v>0.20588235294117646</v>
      </c>
    </row>
    <row r="26" spans="1:9" ht="30" x14ac:dyDescent="0.25">
      <c r="A26" s="26">
        <v>43420</v>
      </c>
      <c r="B26" s="27" t="s">
        <v>55</v>
      </c>
      <c r="C26" s="28" t="s">
        <v>8</v>
      </c>
      <c r="D26" s="29">
        <v>46</v>
      </c>
      <c r="E26" s="29">
        <v>12</v>
      </c>
      <c r="F26" s="9">
        <f t="shared" si="0"/>
        <v>0.2608695652173913</v>
      </c>
    </row>
    <row r="27" spans="1:9" ht="15" x14ac:dyDescent="0.25">
      <c r="A27" s="26">
        <v>43423</v>
      </c>
      <c r="B27" s="27" t="s">
        <v>56</v>
      </c>
      <c r="C27" s="28" t="s">
        <v>57</v>
      </c>
      <c r="D27" s="29">
        <v>23</v>
      </c>
      <c r="E27" s="29">
        <v>8</v>
      </c>
      <c r="F27" s="9">
        <f t="shared" si="0"/>
        <v>0.34782608695652173</v>
      </c>
    </row>
    <row r="28" spans="1:9" ht="15" x14ac:dyDescent="0.25">
      <c r="A28" s="26">
        <v>43423</v>
      </c>
      <c r="B28" s="27" t="s">
        <v>58</v>
      </c>
      <c r="C28" s="28" t="s">
        <v>59</v>
      </c>
      <c r="D28" s="29">
        <v>20</v>
      </c>
      <c r="E28" s="29">
        <v>5</v>
      </c>
      <c r="F28" s="9">
        <f t="shared" si="0"/>
        <v>0.25</v>
      </c>
    </row>
    <row r="29" spans="1:9" ht="15.75" x14ac:dyDescent="0.25">
      <c r="A29" s="26">
        <v>43426</v>
      </c>
      <c r="B29" s="27" t="s">
        <v>60</v>
      </c>
      <c r="C29" s="28" t="s">
        <v>12</v>
      </c>
      <c r="D29" s="29">
        <v>27</v>
      </c>
      <c r="E29" s="29">
        <v>5</v>
      </c>
      <c r="F29" s="9">
        <f t="shared" si="0"/>
        <v>0.18518518518518517</v>
      </c>
      <c r="G29" s="25"/>
      <c r="H29" s="35"/>
      <c r="I29" s="35"/>
    </row>
    <row r="30" spans="1:9" ht="15.75" x14ac:dyDescent="0.25">
      <c r="A30" s="26">
        <v>43427</v>
      </c>
      <c r="B30" s="27" t="s">
        <v>61</v>
      </c>
      <c r="C30" s="28" t="s">
        <v>62</v>
      </c>
      <c r="D30" s="29">
        <v>18</v>
      </c>
      <c r="E30" s="29">
        <v>4</v>
      </c>
      <c r="F30" s="21">
        <f t="shared" si="0"/>
        <v>0.22222222222222221</v>
      </c>
      <c r="G30" s="3"/>
      <c r="H30" s="3"/>
      <c r="I30" s="3"/>
    </row>
    <row r="31" spans="1:9" ht="15.75" x14ac:dyDescent="0.25">
      <c r="A31" s="26">
        <v>43432</v>
      </c>
      <c r="B31" s="27" t="s">
        <v>63</v>
      </c>
      <c r="C31" s="28" t="s">
        <v>11</v>
      </c>
      <c r="D31" s="29">
        <v>35</v>
      </c>
      <c r="E31" s="29">
        <v>3</v>
      </c>
      <c r="F31" s="9">
        <f t="shared" si="0"/>
        <v>8.5714285714285715E-2</v>
      </c>
      <c r="G31" s="3"/>
      <c r="H31" s="3"/>
      <c r="I31" s="3"/>
    </row>
    <row r="32" spans="1:9" ht="15.75" x14ac:dyDescent="0.25">
      <c r="A32" s="26">
        <v>43432</v>
      </c>
      <c r="B32" s="27" t="s">
        <v>64</v>
      </c>
      <c r="C32" s="28" t="s">
        <v>65</v>
      </c>
      <c r="D32" s="29">
        <v>13</v>
      </c>
      <c r="E32" s="29">
        <v>1</v>
      </c>
      <c r="F32" s="9">
        <f t="shared" si="0"/>
        <v>7.6923076923076927E-2</v>
      </c>
      <c r="G32" s="3"/>
      <c r="H32" s="3"/>
      <c r="I32" s="3"/>
    </row>
    <row r="33" spans="1:9" ht="15.75" x14ac:dyDescent="0.25">
      <c r="A33" s="26">
        <v>43434</v>
      </c>
      <c r="B33" s="27" t="s">
        <v>66</v>
      </c>
      <c r="C33" s="28" t="s">
        <v>8</v>
      </c>
      <c r="D33" s="29">
        <v>39</v>
      </c>
      <c r="E33" s="29">
        <v>7</v>
      </c>
      <c r="F33" s="9">
        <f t="shared" si="0"/>
        <v>0.17948717948717949</v>
      </c>
      <c r="G33" s="3"/>
      <c r="H33" s="3"/>
      <c r="I33" s="3"/>
    </row>
    <row r="34" spans="1:9" ht="15.75" x14ac:dyDescent="0.25">
      <c r="A34" s="26">
        <v>43437</v>
      </c>
      <c r="B34" s="27" t="s">
        <v>67</v>
      </c>
      <c r="C34" s="28" t="s">
        <v>68</v>
      </c>
      <c r="D34" s="29">
        <v>23</v>
      </c>
      <c r="E34" s="29">
        <v>1</v>
      </c>
      <c r="F34" s="9">
        <f t="shared" si="0"/>
        <v>4.3478260869565216E-2</v>
      </c>
      <c r="G34" s="3"/>
      <c r="H34" s="3"/>
      <c r="I34" s="3"/>
    </row>
    <row r="35" spans="1:9" ht="15.75" x14ac:dyDescent="0.25">
      <c r="A35" s="26">
        <v>43437</v>
      </c>
      <c r="B35" s="27" t="s">
        <v>69</v>
      </c>
      <c r="C35" s="28" t="s">
        <v>70</v>
      </c>
      <c r="D35" s="29">
        <v>15</v>
      </c>
      <c r="E35" s="29">
        <v>2</v>
      </c>
      <c r="F35" s="9">
        <f t="shared" si="0"/>
        <v>0.13333333333333333</v>
      </c>
      <c r="G35" s="3"/>
      <c r="H35" s="3"/>
      <c r="I35" s="3"/>
    </row>
    <row r="36" spans="1:9" ht="15.75" x14ac:dyDescent="0.25">
      <c r="A36" s="26">
        <v>43441</v>
      </c>
      <c r="B36" s="27" t="s">
        <v>71</v>
      </c>
      <c r="C36" s="28" t="s">
        <v>72</v>
      </c>
      <c r="D36" s="29">
        <v>17</v>
      </c>
      <c r="E36" s="29">
        <v>2</v>
      </c>
      <c r="F36" s="9">
        <f t="shared" si="0"/>
        <v>0.11764705882352941</v>
      </c>
      <c r="G36" s="3"/>
      <c r="H36" s="3"/>
      <c r="I36" s="3"/>
    </row>
    <row r="37" spans="1:9" ht="15.75" x14ac:dyDescent="0.25">
      <c r="A37" s="26">
        <v>43444</v>
      </c>
      <c r="B37" s="27" t="s">
        <v>73</v>
      </c>
      <c r="C37" s="28" t="s">
        <v>74</v>
      </c>
      <c r="D37" s="29">
        <v>24</v>
      </c>
      <c r="E37" s="29">
        <v>3</v>
      </c>
      <c r="F37" s="9">
        <f t="shared" si="0"/>
        <v>0.125</v>
      </c>
      <c r="G37" s="3"/>
      <c r="H37" s="3"/>
      <c r="I37" s="3"/>
    </row>
    <row r="38" spans="1:9" ht="30" x14ac:dyDescent="0.25">
      <c r="A38" s="26">
        <v>43444</v>
      </c>
      <c r="B38" s="27" t="s">
        <v>75</v>
      </c>
      <c r="C38" s="28" t="s">
        <v>76</v>
      </c>
      <c r="D38" s="29">
        <v>18</v>
      </c>
      <c r="E38" s="29">
        <v>3</v>
      </c>
      <c r="F38" s="9">
        <f t="shared" si="0"/>
        <v>0.16666666666666666</v>
      </c>
      <c r="G38" s="3"/>
      <c r="H38" s="3"/>
      <c r="I38" s="3"/>
    </row>
    <row r="39" spans="1:9" ht="16.5" thickBot="1" x14ac:dyDescent="0.3">
      <c r="A39" s="26">
        <v>43444</v>
      </c>
      <c r="B39" s="27" t="s">
        <v>77</v>
      </c>
      <c r="C39" s="28" t="s">
        <v>78</v>
      </c>
      <c r="D39" s="29">
        <v>19</v>
      </c>
      <c r="E39" s="29">
        <v>3</v>
      </c>
      <c r="F39" s="9">
        <f t="shared" si="0"/>
        <v>0.15789473684210525</v>
      </c>
      <c r="G39" s="25">
        <f>SUM(D25:D39)</f>
        <v>371</v>
      </c>
      <c r="H39" s="35" t="s">
        <v>14</v>
      </c>
      <c r="I39" s="35"/>
    </row>
    <row r="40" spans="1:9" s="14" customFormat="1" ht="29.25" customHeight="1" thickBot="1" x14ac:dyDescent="0.3">
      <c r="A40" s="36" t="s">
        <v>5</v>
      </c>
      <c r="B40" s="37"/>
      <c r="C40" s="38"/>
      <c r="D40" s="12">
        <f>SUM(D2:D39)</f>
        <v>1507</v>
      </c>
      <c r="E40" s="12">
        <f>SUM(E2:E39)</f>
        <v>182</v>
      </c>
      <c r="F40" s="13">
        <f t="shared" ref="F40" si="1">IF(D40&lt;&gt;0,E40/D40,"")</f>
        <v>0.12076974120769741</v>
      </c>
    </row>
    <row r="43" spans="1:9" x14ac:dyDescent="0.25">
      <c r="A43"/>
      <c r="B43"/>
      <c r="C43" s="1" t="s">
        <v>6</v>
      </c>
      <c r="D43" s="4">
        <v>18</v>
      </c>
      <c r="E43" s="24" t="s">
        <v>13</v>
      </c>
      <c r="F43" s="10"/>
    </row>
    <row r="44" spans="1:9" x14ac:dyDescent="0.25">
      <c r="C44" s="1" t="s">
        <v>6</v>
      </c>
      <c r="D44" s="4">
        <v>13</v>
      </c>
      <c r="E44" s="23" t="s">
        <v>14</v>
      </c>
    </row>
  </sheetData>
  <autoFilter ref="A1:F40"/>
  <mergeCells count="4">
    <mergeCell ref="A40:C40"/>
    <mergeCell ref="H29:I29"/>
    <mergeCell ref="H24:I24"/>
    <mergeCell ref="H39:I39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08_PO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2018-07-10T14:41:48Z</cp:lastPrinted>
  <dcterms:created xsi:type="dcterms:W3CDTF">2012-12-04T20:12:00Z</dcterms:created>
  <dcterms:modified xsi:type="dcterms:W3CDTF">2019-03-26T14:09:16Z</dcterms:modified>
</cp:coreProperties>
</file>