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19\Vysledky programu\"/>
    </mc:Choice>
  </mc:AlternateContent>
  <bookViews>
    <workbookView xWindow="240" yWindow="165" windowWidth="15600" windowHeight="7500"/>
  </bookViews>
  <sheets>
    <sheet name="05_KE" sheetId="24" r:id="rId1"/>
  </sheets>
  <definedNames>
    <definedName name="_xlnm._FilterDatabase" localSheetId="0" hidden="1">'05_KE'!$A$1:$F$58</definedName>
  </definedNames>
  <calcPr calcId="162913"/>
</workbook>
</file>

<file path=xl/calcChain.xml><?xml version="1.0" encoding="utf-8"?>
<calcChain xmlns="http://schemas.openxmlformats.org/spreadsheetml/2006/main">
  <c r="H57" i="24" l="1"/>
  <c r="H48" i="24" l="1"/>
  <c r="F52" i="24"/>
  <c r="F51" i="24"/>
  <c r="F50" i="24"/>
  <c r="F57" i="24"/>
  <c r="F56" i="24"/>
  <c r="F55" i="24"/>
  <c r="F54" i="24"/>
  <c r="F53" i="24"/>
  <c r="F49" i="24"/>
  <c r="F48" i="24"/>
  <c r="F47" i="24"/>
  <c r="F46" i="24"/>
  <c r="F45" i="24"/>
  <c r="F44" i="24"/>
  <c r="F43" i="24"/>
  <c r="F42" i="24"/>
  <c r="F41" i="24"/>
  <c r="F40" i="24" l="1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E58" i="24" l="1"/>
  <c r="D58" i="24"/>
  <c r="F8" i="24"/>
  <c r="F7" i="24"/>
  <c r="F6" i="24"/>
  <c r="F5" i="24"/>
  <c r="F4" i="24"/>
  <c r="F3" i="24"/>
  <c r="F2" i="24"/>
  <c r="F58" i="24" l="1"/>
</calcChain>
</file>

<file path=xl/sharedStrings.xml><?xml version="1.0" encoding="utf-8"?>
<sst xmlns="http://schemas.openxmlformats.org/spreadsheetml/2006/main" count="125" uniqueCount="94">
  <si>
    <t>Dátum</t>
  </si>
  <si>
    <t>% podiel</t>
  </si>
  <si>
    <t>Mesto</t>
  </si>
  <si>
    <t>Materská škola (názov + adresa)</t>
  </si>
  <si>
    <t xml:space="preserve"> Počet odporúčaní</t>
  </si>
  <si>
    <t>SPOLU</t>
  </si>
  <si>
    <t>Počet miest a obcí</t>
  </si>
  <si>
    <t>Počet odmeraných detí</t>
  </si>
  <si>
    <t>Prešov</t>
  </si>
  <si>
    <t>Košice</t>
  </si>
  <si>
    <t>1.polrok</t>
  </si>
  <si>
    <t>2.polrok</t>
  </si>
  <si>
    <t>1. polrok</t>
  </si>
  <si>
    <t>2. polrok</t>
  </si>
  <si>
    <t>MŠ Galaktická 11, Košice</t>
  </si>
  <si>
    <t>MŠ Zuzkin Park 2, Košice</t>
  </si>
  <si>
    <t>MŠ Gorazdová 28, SNV</t>
  </si>
  <si>
    <t xml:space="preserve">Evanjelické MŠ, Štefanik. nám., 21, SNV </t>
  </si>
  <si>
    <t>MŠ Nová Polhora 95,</t>
  </si>
  <si>
    <t>Nová Polhora</t>
  </si>
  <si>
    <t>MŠ Družstevná pri Hornáde</t>
  </si>
  <si>
    <t>Družstevná p/H</t>
  </si>
  <si>
    <t>MŠ Veselá Zbera, Severná 19, Moldava n/B</t>
  </si>
  <si>
    <t>Moldava n/Bodvou</t>
  </si>
  <si>
    <t>MŠ Beniakovce</t>
  </si>
  <si>
    <t>Beniakovce</t>
  </si>
  <si>
    <t xml:space="preserve">MŠ Čierna Lehota </t>
  </si>
  <si>
    <t>Čierna Lehota</t>
  </si>
  <si>
    <t>MŠ Gočovo</t>
  </si>
  <si>
    <t>Gočovo</t>
  </si>
  <si>
    <t>MŠ Humenská 51, Košice</t>
  </si>
  <si>
    <t>MŠ Zálužice</t>
  </si>
  <si>
    <t>Zálužice</t>
  </si>
  <si>
    <t>ZŠ s MŠ Krčava</t>
  </si>
  <si>
    <t>Krčava</t>
  </si>
  <si>
    <t>Súkr. MŠ Tatranská 10, Košice</t>
  </si>
  <si>
    <t>MŠ Župná cesta 12, Turňa n/Bodvou</t>
  </si>
  <si>
    <t>Turňa n/Bodvou</t>
  </si>
  <si>
    <t>Súkr. Montessori MŠ, Jiskrová 3, Košice</t>
  </si>
  <si>
    <t>MŠ Kyjevská 14, Rožňava</t>
  </si>
  <si>
    <t>Rožňava</t>
  </si>
  <si>
    <t>MŠ Lipová 21, Spišská N/Ves</t>
  </si>
  <si>
    <t>MŠ E.M. Šoltésovej, Spišská n/Ves</t>
  </si>
  <si>
    <t>MŠ Jaklovce, Školská 560</t>
  </si>
  <si>
    <t>Jaklovce</t>
  </si>
  <si>
    <t>MŠ Margecany, Školská 20,</t>
  </si>
  <si>
    <t>Margecany</t>
  </si>
  <si>
    <t>MŠ First Step, Abovská 1</t>
  </si>
  <si>
    <t>Košice - Barca</t>
  </si>
  <si>
    <t>Súkr. MŠ Baranček, Moyzesová 22</t>
  </si>
  <si>
    <t>MŠ Malogyňovská, Gyňov</t>
  </si>
  <si>
    <t>Gyňov</t>
  </si>
  <si>
    <t>4.MŠ, Školská 5, Michalovce</t>
  </si>
  <si>
    <t>Michalovce</t>
  </si>
  <si>
    <t>MŠ Fraňa Kráľa 78, Michalovce</t>
  </si>
  <si>
    <t>MŠ Stolárska 2, Spišská n/Ves</t>
  </si>
  <si>
    <t>MŠ Rybničná 31, Spišská n/Ves</t>
  </si>
  <si>
    <t>Novovestská Huta- SNV</t>
  </si>
  <si>
    <t>MŠ Jilemnického 2, Spišská n/Ves</t>
  </si>
  <si>
    <t>ZŠ s MŠ Kuzmice, Hlavná 267</t>
  </si>
  <si>
    <t>Kuzmice</t>
  </si>
  <si>
    <t>MŠ Sirník, Garážová 157,</t>
  </si>
  <si>
    <t>Sirník</t>
  </si>
  <si>
    <t>MŠ Školská 220, Svätuše</t>
  </si>
  <si>
    <t>Svätuše</t>
  </si>
  <si>
    <t>MŠ Slovnská 14, Spišská n/V</t>
  </si>
  <si>
    <t>MŠ I. Krasku 3, Spišská n/Ves</t>
  </si>
  <si>
    <t>MŠ Slanské n/Mesto</t>
  </si>
  <si>
    <t>Slanské n/Mesto</t>
  </si>
  <si>
    <t>MŠ Pavlovce n/Úhom</t>
  </si>
  <si>
    <t>Pavlovce n/Úhom</t>
  </si>
  <si>
    <t>MŠ Nešporové 28, Košice</t>
  </si>
  <si>
    <t>MŠ Marianské nám. 35, Medzev</t>
  </si>
  <si>
    <t>Medzev</t>
  </si>
  <si>
    <t>MŠ Okružná 19, Michalovce</t>
  </si>
  <si>
    <t>Spišská Nová Ves</t>
  </si>
  <si>
    <t>MŠ Jaklaovce, Školská 560</t>
  </si>
  <si>
    <t>MŠ First Step, Abovská 1, KE- Barca</t>
  </si>
  <si>
    <t>DOD Šaca</t>
  </si>
  <si>
    <t>Košice- Šaca</t>
  </si>
  <si>
    <t>MŠ Budkovce</t>
  </si>
  <si>
    <t>Budkovce</t>
  </si>
  <si>
    <t>Lear Run, Prešov</t>
  </si>
  <si>
    <t>MŠ Slovinky 591,</t>
  </si>
  <si>
    <t>Slovinky</t>
  </si>
  <si>
    <t xml:space="preserve">MŠ SNP1 , Spišské Vlachy </t>
  </si>
  <si>
    <t>Súkr. MŠ Vencelová 4, Košice</t>
  </si>
  <si>
    <t>MŠ Hlavná 3, Krompachy</t>
  </si>
  <si>
    <t>Krompachy</t>
  </si>
  <si>
    <t xml:space="preserve">MŠ Haniska 259, </t>
  </si>
  <si>
    <t>Haniska</t>
  </si>
  <si>
    <t>MŠ Školká 12, Čaňa</t>
  </si>
  <si>
    <t>Čaňa</t>
  </si>
  <si>
    <t>Spišské Vlachy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</si>
</sst>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" fontId="1" fillId="0" borderId="0" xfId="0" applyNumberFormat="1" applyFont="1" applyAlignment="1">
      <alignment horizontal="center" vertical="center"/>
    </xf>
    <xf numFmtId="0" fontId="1" fillId="0" borderId="0" xfId="0" applyFont="1"/>
    <xf numFmtId="1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1" fontId="4" fillId="0" borderId="11" xfId="0" applyNumberFormat="1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0" fillId="0" borderId="0" xfId="0"/>
    <xf numFmtId="14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A29" workbookViewId="0">
      <selection activeCell="B65" sqref="B65"/>
    </sheetView>
  </sheetViews>
  <sheetFormatPr defaultRowHeight="15.75" x14ac:dyDescent="0.25"/>
  <cols>
    <col min="1" max="1" width="14.5703125" style="2" customWidth="1"/>
    <col min="2" max="2" width="37.42578125" style="1" customWidth="1"/>
    <col min="3" max="3" width="18.85546875" style="1" customWidth="1"/>
    <col min="4" max="4" width="18.140625" style="3" customWidth="1"/>
    <col min="5" max="5" width="13" style="3" customWidth="1"/>
    <col min="6" max="6" width="13.140625" style="1" customWidth="1"/>
  </cols>
  <sheetData>
    <row r="1" spans="1:6" s="12" customFormat="1" ht="51" customHeight="1" x14ac:dyDescent="0.25">
      <c r="A1" s="14" t="s">
        <v>0</v>
      </c>
      <c r="B1" s="15" t="s">
        <v>3</v>
      </c>
      <c r="C1" s="15" t="s">
        <v>2</v>
      </c>
      <c r="D1" s="16" t="s">
        <v>7</v>
      </c>
      <c r="E1" s="16" t="s">
        <v>4</v>
      </c>
      <c r="F1" s="17" t="s">
        <v>1</v>
      </c>
    </row>
    <row r="2" spans="1:6" ht="15" x14ac:dyDescent="0.25">
      <c r="A2" s="31">
        <v>43496</v>
      </c>
      <c r="B2" s="24" t="s">
        <v>14</v>
      </c>
      <c r="C2" s="24" t="s">
        <v>9</v>
      </c>
      <c r="D2" s="25">
        <v>47</v>
      </c>
      <c r="E2" s="25">
        <v>5</v>
      </c>
      <c r="F2" s="8">
        <f>IF(D2&lt;&gt;0,E2/D2,"")</f>
        <v>0.10638297872340426</v>
      </c>
    </row>
    <row r="3" spans="1:6" ht="15" x14ac:dyDescent="0.25">
      <c r="A3" s="31">
        <v>43501</v>
      </c>
      <c r="B3" s="24" t="s">
        <v>15</v>
      </c>
      <c r="C3" s="24" t="s">
        <v>9</v>
      </c>
      <c r="D3" s="25">
        <v>74</v>
      </c>
      <c r="E3" s="25">
        <v>10</v>
      </c>
      <c r="F3" s="8">
        <f>IF(D3&lt;&gt;0,E3/D3,"")</f>
        <v>0.13513513513513514</v>
      </c>
    </row>
    <row r="4" spans="1:6" ht="15" x14ac:dyDescent="0.25">
      <c r="A4" s="31">
        <v>43509</v>
      </c>
      <c r="B4" s="24" t="s">
        <v>16</v>
      </c>
      <c r="C4" s="13" t="s">
        <v>75</v>
      </c>
      <c r="D4" s="25">
        <v>54</v>
      </c>
      <c r="E4" s="25">
        <v>3</v>
      </c>
      <c r="F4" s="8">
        <f>IF(D4&lt;&gt;0,E4/D4,"")</f>
        <v>5.5555555555555552E-2</v>
      </c>
    </row>
    <row r="5" spans="1:6" ht="30" x14ac:dyDescent="0.25">
      <c r="A5" s="31">
        <v>43509</v>
      </c>
      <c r="B5" s="24" t="s">
        <v>17</v>
      </c>
      <c r="C5" s="13" t="s">
        <v>75</v>
      </c>
      <c r="D5" s="25">
        <v>34</v>
      </c>
      <c r="E5" s="25">
        <v>6</v>
      </c>
      <c r="F5" s="8">
        <f>IF(D5&lt;&gt;0,E5/D5,"")</f>
        <v>0.17647058823529413</v>
      </c>
    </row>
    <row r="6" spans="1:6" ht="15" x14ac:dyDescent="0.25">
      <c r="A6" s="31">
        <v>43510</v>
      </c>
      <c r="B6" s="24" t="s">
        <v>18</v>
      </c>
      <c r="C6" s="24" t="s">
        <v>19</v>
      </c>
      <c r="D6" s="25">
        <v>16</v>
      </c>
      <c r="E6" s="25">
        <v>3</v>
      </c>
      <c r="F6" s="8">
        <f t="shared" ref="F6:F40" si="0">IF(D6&lt;&gt;0,E6/D6,"")</f>
        <v>0.1875</v>
      </c>
    </row>
    <row r="7" spans="1:6" ht="15" x14ac:dyDescent="0.25">
      <c r="A7" s="31">
        <v>43511</v>
      </c>
      <c r="B7" s="24" t="s">
        <v>20</v>
      </c>
      <c r="C7" s="24" t="s">
        <v>21</v>
      </c>
      <c r="D7" s="25">
        <v>38</v>
      </c>
      <c r="E7" s="25">
        <v>6</v>
      </c>
      <c r="F7" s="8">
        <f t="shared" si="0"/>
        <v>0.15789473684210525</v>
      </c>
    </row>
    <row r="8" spans="1:6" ht="30" x14ac:dyDescent="0.25">
      <c r="A8" s="31">
        <v>43521</v>
      </c>
      <c r="B8" s="24" t="s">
        <v>22</v>
      </c>
      <c r="C8" s="24" t="s">
        <v>23</v>
      </c>
      <c r="D8" s="25">
        <v>37</v>
      </c>
      <c r="E8" s="25">
        <v>9</v>
      </c>
      <c r="F8" s="8">
        <f t="shared" si="0"/>
        <v>0.24324324324324326</v>
      </c>
    </row>
    <row r="9" spans="1:6" ht="15" x14ac:dyDescent="0.25">
      <c r="A9" s="31">
        <v>43525</v>
      </c>
      <c r="B9" s="24" t="s">
        <v>24</v>
      </c>
      <c r="C9" s="24" t="s">
        <v>25</v>
      </c>
      <c r="D9" s="25">
        <v>20</v>
      </c>
      <c r="E9" s="25">
        <v>2</v>
      </c>
      <c r="F9" s="8">
        <f t="shared" si="0"/>
        <v>0.1</v>
      </c>
    </row>
    <row r="10" spans="1:6" ht="15" x14ac:dyDescent="0.25">
      <c r="A10" s="31">
        <v>43530</v>
      </c>
      <c r="B10" s="24" t="s">
        <v>26</v>
      </c>
      <c r="C10" s="24" t="s">
        <v>27</v>
      </c>
      <c r="D10" s="25">
        <v>16</v>
      </c>
      <c r="E10" s="25">
        <v>2</v>
      </c>
      <c r="F10" s="8">
        <f t="shared" si="0"/>
        <v>0.125</v>
      </c>
    </row>
    <row r="11" spans="1:6" ht="15" x14ac:dyDescent="0.25">
      <c r="A11" s="31">
        <v>43530</v>
      </c>
      <c r="B11" s="24" t="s">
        <v>28</v>
      </c>
      <c r="C11" s="24" t="s">
        <v>29</v>
      </c>
      <c r="D11" s="25">
        <v>15</v>
      </c>
      <c r="E11" s="25">
        <v>2</v>
      </c>
      <c r="F11" s="8">
        <f t="shared" si="0"/>
        <v>0.13333333333333333</v>
      </c>
    </row>
    <row r="12" spans="1:6" ht="15" x14ac:dyDescent="0.25">
      <c r="A12" s="31">
        <v>43532</v>
      </c>
      <c r="B12" s="24" t="s">
        <v>30</v>
      </c>
      <c r="C12" s="24" t="s">
        <v>9</v>
      </c>
      <c r="D12" s="25">
        <v>65</v>
      </c>
      <c r="E12" s="25">
        <v>12</v>
      </c>
      <c r="F12" s="8">
        <f t="shared" si="0"/>
        <v>0.18461538461538463</v>
      </c>
    </row>
    <row r="13" spans="1:6" ht="15" x14ac:dyDescent="0.25">
      <c r="A13" s="31">
        <v>43538</v>
      </c>
      <c r="B13" s="24" t="s">
        <v>31</v>
      </c>
      <c r="C13" s="24" t="s">
        <v>32</v>
      </c>
      <c r="D13" s="25">
        <v>23</v>
      </c>
      <c r="E13" s="25">
        <v>7</v>
      </c>
      <c r="F13" s="8">
        <f t="shared" si="0"/>
        <v>0.30434782608695654</v>
      </c>
    </row>
    <row r="14" spans="1:6" ht="15" x14ac:dyDescent="0.25">
      <c r="A14" s="31">
        <v>43538</v>
      </c>
      <c r="B14" s="24" t="s">
        <v>33</v>
      </c>
      <c r="C14" s="24" t="s">
        <v>34</v>
      </c>
      <c r="D14" s="25">
        <v>22</v>
      </c>
      <c r="E14" s="25">
        <v>5</v>
      </c>
      <c r="F14" s="8">
        <f t="shared" si="0"/>
        <v>0.22727272727272727</v>
      </c>
    </row>
    <row r="15" spans="1:6" ht="15" x14ac:dyDescent="0.25">
      <c r="A15" s="31">
        <v>43539</v>
      </c>
      <c r="B15" s="24" t="s">
        <v>35</v>
      </c>
      <c r="C15" s="24" t="s">
        <v>9</v>
      </c>
      <c r="D15" s="25">
        <v>45</v>
      </c>
      <c r="E15" s="25">
        <v>6</v>
      </c>
      <c r="F15" s="8">
        <f t="shared" si="0"/>
        <v>0.13333333333333333</v>
      </c>
    </row>
    <row r="16" spans="1:6" ht="30" x14ac:dyDescent="0.25">
      <c r="A16" s="31">
        <v>43543</v>
      </c>
      <c r="B16" s="24" t="s">
        <v>36</v>
      </c>
      <c r="C16" s="24" t="s">
        <v>37</v>
      </c>
      <c r="D16" s="25">
        <v>44</v>
      </c>
      <c r="E16" s="25">
        <v>10</v>
      </c>
      <c r="F16" s="8">
        <f t="shared" si="0"/>
        <v>0.22727272727272727</v>
      </c>
    </row>
    <row r="17" spans="1:6" ht="30" x14ac:dyDescent="0.25">
      <c r="A17" s="31">
        <v>43544</v>
      </c>
      <c r="B17" s="24" t="s">
        <v>38</v>
      </c>
      <c r="C17" s="24" t="s">
        <v>9</v>
      </c>
      <c r="D17" s="25">
        <v>26</v>
      </c>
      <c r="E17" s="25">
        <v>5</v>
      </c>
      <c r="F17" s="8">
        <f t="shared" si="0"/>
        <v>0.19230769230769232</v>
      </c>
    </row>
    <row r="18" spans="1:6" ht="15" x14ac:dyDescent="0.25">
      <c r="A18" s="31">
        <v>43545</v>
      </c>
      <c r="B18" s="24" t="s">
        <v>39</v>
      </c>
      <c r="C18" s="24" t="s">
        <v>40</v>
      </c>
      <c r="D18" s="25">
        <v>111</v>
      </c>
      <c r="E18" s="25">
        <v>16</v>
      </c>
      <c r="F18" s="8">
        <f t="shared" si="0"/>
        <v>0.14414414414414414</v>
      </c>
    </row>
    <row r="19" spans="1:6" ht="15" x14ac:dyDescent="0.25">
      <c r="A19" s="31">
        <v>43546</v>
      </c>
      <c r="B19" s="24" t="s">
        <v>41</v>
      </c>
      <c r="C19" s="13" t="s">
        <v>75</v>
      </c>
      <c r="D19" s="25">
        <v>96</v>
      </c>
      <c r="E19" s="25">
        <v>13</v>
      </c>
      <c r="F19" s="8">
        <f t="shared" si="0"/>
        <v>0.13541666666666666</v>
      </c>
    </row>
    <row r="20" spans="1:6" ht="15" x14ac:dyDescent="0.25">
      <c r="A20" s="31">
        <v>43551</v>
      </c>
      <c r="B20" s="24" t="s">
        <v>42</v>
      </c>
      <c r="C20" s="13" t="s">
        <v>75</v>
      </c>
      <c r="D20" s="25">
        <v>55</v>
      </c>
      <c r="E20" s="25">
        <v>13</v>
      </c>
      <c r="F20" s="8">
        <f t="shared" si="0"/>
        <v>0.23636363636363636</v>
      </c>
    </row>
    <row r="21" spans="1:6" ht="15" x14ac:dyDescent="0.25">
      <c r="A21" s="23">
        <v>43557</v>
      </c>
      <c r="B21" s="24" t="s">
        <v>43</v>
      </c>
      <c r="C21" s="24" t="s">
        <v>44</v>
      </c>
      <c r="D21" s="25">
        <v>37</v>
      </c>
      <c r="E21" s="25">
        <v>4</v>
      </c>
      <c r="F21" s="8">
        <f t="shared" si="0"/>
        <v>0.10810810810810811</v>
      </c>
    </row>
    <row r="22" spans="1:6" ht="15" x14ac:dyDescent="0.25">
      <c r="A22" s="23">
        <v>43557</v>
      </c>
      <c r="B22" s="24" t="s">
        <v>45</v>
      </c>
      <c r="C22" s="24" t="s">
        <v>46</v>
      </c>
      <c r="D22" s="25">
        <v>71</v>
      </c>
      <c r="E22" s="25">
        <v>9</v>
      </c>
      <c r="F22" s="8">
        <f t="shared" si="0"/>
        <v>0.12676056338028169</v>
      </c>
    </row>
    <row r="23" spans="1:6" ht="15" x14ac:dyDescent="0.25">
      <c r="A23" s="23">
        <v>43563</v>
      </c>
      <c r="B23" s="24" t="s">
        <v>47</v>
      </c>
      <c r="C23" s="24" t="s">
        <v>48</v>
      </c>
      <c r="D23" s="25">
        <v>35</v>
      </c>
      <c r="E23" s="25">
        <v>2</v>
      </c>
      <c r="F23" s="8">
        <f t="shared" si="0"/>
        <v>5.7142857142857141E-2</v>
      </c>
    </row>
    <row r="24" spans="1:6" ht="15" x14ac:dyDescent="0.25">
      <c r="A24" s="23">
        <v>43563</v>
      </c>
      <c r="B24" s="24" t="s">
        <v>49</v>
      </c>
      <c r="C24" s="24" t="s">
        <v>9</v>
      </c>
      <c r="D24" s="25">
        <v>38</v>
      </c>
      <c r="E24" s="25">
        <v>2</v>
      </c>
      <c r="F24" s="8">
        <f t="shared" si="0"/>
        <v>5.2631578947368418E-2</v>
      </c>
    </row>
    <row r="25" spans="1:6" ht="15" x14ac:dyDescent="0.25">
      <c r="A25" s="23">
        <v>43565</v>
      </c>
      <c r="B25" s="24" t="s">
        <v>50</v>
      </c>
      <c r="C25" s="24" t="s">
        <v>51</v>
      </c>
      <c r="D25" s="25">
        <v>25</v>
      </c>
      <c r="E25" s="25">
        <v>7</v>
      </c>
      <c r="F25" s="8">
        <f t="shared" si="0"/>
        <v>0.28000000000000003</v>
      </c>
    </row>
    <row r="26" spans="1:6" ht="15" x14ac:dyDescent="0.25">
      <c r="A26" s="23">
        <v>43566</v>
      </c>
      <c r="B26" s="24" t="s">
        <v>52</v>
      </c>
      <c r="C26" s="24" t="s">
        <v>53</v>
      </c>
      <c r="D26" s="25">
        <v>105</v>
      </c>
      <c r="E26" s="25">
        <v>21</v>
      </c>
      <c r="F26" s="8">
        <f t="shared" si="0"/>
        <v>0.2</v>
      </c>
    </row>
    <row r="27" spans="1:6" ht="15" x14ac:dyDescent="0.25">
      <c r="A27" s="23">
        <v>43570</v>
      </c>
      <c r="B27" s="24" t="s">
        <v>54</v>
      </c>
      <c r="C27" s="24" t="s">
        <v>53</v>
      </c>
      <c r="D27" s="25">
        <v>79</v>
      </c>
      <c r="E27" s="25">
        <v>12</v>
      </c>
      <c r="F27" s="8">
        <f t="shared" si="0"/>
        <v>0.15189873417721519</v>
      </c>
    </row>
    <row r="28" spans="1:6" ht="15" x14ac:dyDescent="0.25">
      <c r="A28" s="23">
        <v>43572</v>
      </c>
      <c r="B28" s="24" t="s">
        <v>55</v>
      </c>
      <c r="C28" s="13" t="s">
        <v>75</v>
      </c>
      <c r="D28" s="25">
        <v>134</v>
      </c>
      <c r="E28" s="25">
        <v>17</v>
      </c>
      <c r="F28" s="8">
        <f t="shared" si="0"/>
        <v>0.12686567164179105</v>
      </c>
    </row>
    <row r="29" spans="1:6" ht="30" x14ac:dyDescent="0.25">
      <c r="A29" s="23">
        <v>43592</v>
      </c>
      <c r="B29" s="24" t="s">
        <v>56</v>
      </c>
      <c r="C29" s="24" t="s">
        <v>57</v>
      </c>
      <c r="D29" s="25">
        <v>26</v>
      </c>
      <c r="E29" s="25">
        <v>4</v>
      </c>
      <c r="F29" s="8">
        <f t="shared" si="0"/>
        <v>0.15384615384615385</v>
      </c>
    </row>
    <row r="30" spans="1:6" ht="15" x14ac:dyDescent="0.25">
      <c r="A30" s="23">
        <v>43592</v>
      </c>
      <c r="B30" s="24" t="s">
        <v>58</v>
      </c>
      <c r="C30" s="13" t="s">
        <v>75</v>
      </c>
      <c r="D30" s="25">
        <v>72</v>
      </c>
      <c r="E30" s="25">
        <v>10</v>
      </c>
      <c r="F30" s="8">
        <f t="shared" si="0"/>
        <v>0.1388888888888889</v>
      </c>
    </row>
    <row r="31" spans="1:6" ht="15" x14ac:dyDescent="0.25">
      <c r="A31" s="23">
        <v>43595</v>
      </c>
      <c r="B31" s="24" t="s">
        <v>59</v>
      </c>
      <c r="C31" s="24" t="s">
        <v>60</v>
      </c>
      <c r="D31" s="25">
        <v>28</v>
      </c>
      <c r="E31" s="25">
        <v>0</v>
      </c>
      <c r="F31" s="8">
        <f t="shared" si="0"/>
        <v>0</v>
      </c>
    </row>
    <row r="32" spans="1:6" ht="15" x14ac:dyDescent="0.25">
      <c r="A32" s="23">
        <v>43600</v>
      </c>
      <c r="B32" s="24" t="s">
        <v>61</v>
      </c>
      <c r="C32" s="24" t="s">
        <v>62</v>
      </c>
      <c r="D32" s="25">
        <v>10</v>
      </c>
      <c r="E32" s="25">
        <v>4</v>
      </c>
      <c r="F32" s="8">
        <f t="shared" si="0"/>
        <v>0.4</v>
      </c>
    </row>
    <row r="33" spans="1:9" ht="15" x14ac:dyDescent="0.25">
      <c r="A33" s="23">
        <v>43600</v>
      </c>
      <c r="B33" s="24" t="s">
        <v>63</v>
      </c>
      <c r="C33" s="24" t="s">
        <v>64</v>
      </c>
      <c r="D33" s="25">
        <v>10</v>
      </c>
      <c r="E33" s="25">
        <v>0</v>
      </c>
      <c r="F33" s="8">
        <f t="shared" si="0"/>
        <v>0</v>
      </c>
    </row>
    <row r="34" spans="1:9" ht="15" x14ac:dyDescent="0.25">
      <c r="A34" s="23">
        <v>43602</v>
      </c>
      <c r="B34" s="24" t="s">
        <v>65</v>
      </c>
      <c r="C34" s="13" t="s">
        <v>75</v>
      </c>
      <c r="D34" s="25">
        <v>50</v>
      </c>
      <c r="E34" s="25">
        <v>4</v>
      </c>
      <c r="F34" s="8">
        <f t="shared" si="0"/>
        <v>0.08</v>
      </c>
    </row>
    <row r="35" spans="1:9" ht="15" x14ac:dyDescent="0.25">
      <c r="A35" s="23">
        <v>43602</v>
      </c>
      <c r="B35" s="24" t="s">
        <v>66</v>
      </c>
      <c r="C35" s="13" t="s">
        <v>75</v>
      </c>
      <c r="D35" s="25">
        <v>14</v>
      </c>
      <c r="E35" s="25">
        <v>7</v>
      </c>
      <c r="F35" s="8">
        <f t="shared" si="0"/>
        <v>0.5</v>
      </c>
    </row>
    <row r="36" spans="1:9" ht="15" x14ac:dyDescent="0.25">
      <c r="A36" s="23">
        <v>43605</v>
      </c>
      <c r="B36" s="24" t="s">
        <v>67</v>
      </c>
      <c r="C36" s="24" t="s">
        <v>68</v>
      </c>
      <c r="D36" s="25">
        <v>19</v>
      </c>
      <c r="E36" s="25">
        <v>2</v>
      </c>
      <c r="F36" s="8">
        <f t="shared" si="0"/>
        <v>0.10526315789473684</v>
      </c>
    </row>
    <row r="37" spans="1:9" ht="15" x14ac:dyDescent="0.25">
      <c r="A37" s="23">
        <v>43606</v>
      </c>
      <c r="B37" s="24" t="s">
        <v>69</v>
      </c>
      <c r="C37" s="24" t="s">
        <v>70</v>
      </c>
      <c r="D37" s="25">
        <v>18</v>
      </c>
      <c r="E37" s="25">
        <v>2</v>
      </c>
      <c r="F37" s="8">
        <f t="shared" si="0"/>
        <v>0.1111111111111111</v>
      </c>
    </row>
    <row r="38" spans="1:9" x14ac:dyDescent="0.25">
      <c r="A38" s="23">
        <v>43609</v>
      </c>
      <c r="B38" s="24" t="s">
        <v>71</v>
      </c>
      <c r="C38" s="24" t="s">
        <v>9</v>
      </c>
      <c r="D38" s="25">
        <v>45</v>
      </c>
      <c r="E38" s="25">
        <v>5</v>
      </c>
      <c r="F38" s="29">
        <f t="shared" si="0"/>
        <v>0.1111111111111111</v>
      </c>
      <c r="G38" s="21"/>
      <c r="H38" s="33"/>
      <c r="I38" s="33"/>
    </row>
    <row r="39" spans="1:9" ht="15" x14ac:dyDescent="0.25">
      <c r="A39" s="23">
        <v>43612</v>
      </c>
      <c r="B39" s="24" t="s">
        <v>72</v>
      </c>
      <c r="C39" s="24" t="s">
        <v>73</v>
      </c>
      <c r="D39" s="25">
        <v>59</v>
      </c>
      <c r="E39" s="25">
        <v>27</v>
      </c>
      <c r="F39" s="8">
        <f t="shared" si="0"/>
        <v>0.4576271186440678</v>
      </c>
    </row>
    <row r="40" spans="1:9" ht="15" x14ac:dyDescent="0.25">
      <c r="A40" s="23">
        <v>43613</v>
      </c>
      <c r="B40" s="24" t="s">
        <v>74</v>
      </c>
      <c r="C40" s="24" t="s">
        <v>53</v>
      </c>
      <c r="D40" s="25">
        <v>94</v>
      </c>
      <c r="E40" s="25">
        <v>27</v>
      </c>
      <c r="F40" s="8">
        <f t="shared" si="0"/>
        <v>0.28723404255319152</v>
      </c>
    </row>
    <row r="41" spans="1:9" s="22" customFormat="1" ht="15" x14ac:dyDescent="0.25">
      <c r="A41" s="23">
        <v>43557</v>
      </c>
      <c r="B41" s="24" t="s">
        <v>76</v>
      </c>
      <c r="C41" s="24" t="s">
        <v>44</v>
      </c>
      <c r="D41" s="25">
        <v>37</v>
      </c>
      <c r="E41" s="25">
        <v>4</v>
      </c>
      <c r="F41" s="8">
        <f t="shared" ref="F41:F49" si="1">IF(D41&lt;&gt;0,E41/D41,"")</f>
        <v>0.10810810810810811</v>
      </c>
    </row>
    <row r="42" spans="1:9" s="22" customFormat="1" x14ac:dyDescent="0.25">
      <c r="A42" s="23">
        <v>43557</v>
      </c>
      <c r="B42" s="24" t="s">
        <v>45</v>
      </c>
      <c r="C42" s="24" t="s">
        <v>46</v>
      </c>
      <c r="D42" s="25">
        <v>71</v>
      </c>
      <c r="E42" s="25">
        <v>9</v>
      </c>
      <c r="F42" s="8">
        <f t="shared" si="1"/>
        <v>0.12676056338028169</v>
      </c>
      <c r="G42" s="21"/>
      <c r="H42" s="33"/>
      <c r="I42" s="33"/>
    </row>
    <row r="43" spans="1:9" s="22" customFormat="1" ht="30" x14ac:dyDescent="0.25">
      <c r="A43" s="23">
        <v>43563</v>
      </c>
      <c r="B43" s="24" t="s">
        <v>77</v>
      </c>
      <c r="C43" s="24" t="s">
        <v>48</v>
      </c>
      <c r="D43" s="25">
        <v>35</v>
      </c>
      <c r="E43" s="25">
        <v>2</v>
      </c>
      <c r="F43" s="19">
        <f t="shared" si="1"/>
        <v>5.7142857142857141E-2</v>
      </c>
      <c r="G43" s="4"/>
      <c r="H43" s="4"/>
      <c r="I43" s="4"/>
    </row>
    <row r="44" spans="1:9" s="22" customFormat="1" ht="15" x14ac:dyDescent="0.25">
      <c r="A44" s="23">
        <v>43563</v>
      </c>
      <c r="B44" s="24" t="s">
        <v>49</v>
      </c>
      <c r="C44" s="24" t="s">
        <v>9</v>
      </c>
      <c r="D44" s="25">
        <v>38</v>
      </c>
      <c r="E44" s="25">
        <v>2</v>
      </c>
      <c r="F44" s="8">
        <f t="shared" si="1"/>
        <v>5.2631578947368418E-2</v>
      </c>
    </row>
    <row r="45" spans="1:9" s="22" customFormat="1" x14ac:dyDescent="0.25">
      <c r="A45" s="23">
        <v>43565</v>
      </c>
      <c r="B45" s="24" t="s">
        <v>50</v>
      </c>
      <c r="C45" s="24" t="s">
        <v>51</v>
      </c>
      <c r="D45" s="25">
        <v>25</v>
      </c>
      <c r="E45" s="25">
        <v>7</v>
      </c>
      <c r="F45" s="8">
        <f t="shared" si="1"/>
        <v>0.28000000000000003</v>
      </c>
      <c r="G45" s="21"/>
      <c r="H45" s="33"/>
      <c r="I45" s="33"/>
    </row>
    <row r="46" spans="1:9" s="22" customFormat="1" x14ac:dyDescent="0.25">
      <c r="A46" s="23">
        <v>43566</v>
      </c>
      <c r="B46" s="24" t="s">
        <v>52</v>
      </c>
      <c r="C46" s="24" t="s">
        <v>53</v>
      </c>
      <c r="D46" s="25">
        <v>105</v>
      </c>
      <c r="E46" s="25">
        <v>21</v>
      </c>
      <c r="F46" s="19">
        <f t="shared" si="1"/>
        <v>0.2</v>
      </c>
      <c r="G46" s="4"/>
      <c r="H46" s="4"/>
      <c r="I46" s="4"/>
    </row>
    <row r="47" spans="1:9" s="22" customFormat="1" ht="15" x14ac:dyDescent="0.25">
      <c r="A47" s="23">
        <v>43570</v>
      </c>
      <c r="B47" s="24" t="s">
        <v>54</v>
      </c>
      <c r="C47" s="24" t="s">
        <v>53</v>
      </c>
      <c r="D47" s="25">
        <v>79</v>
      </c>
      <c r="E47" s="25">
        <v>12</v>
      </c>
      <c r="F47" s="8">
        <f t="shared" si="1"/>
        <v>0.15189873417721519</v>
      </c>
    </row>
    <row r="48" spans="1:9" s="22" customFormat="1" ht="16.5" thickBot="1" x14ac:dyDescent="0.3">
      <c r="A48" s="5">
        <v>43572</v>
      </c>
      <c r="B48" s="6" t="s">
        <v>55</v>
      </c>
      <c r="C48" s="32" t="s">
        <v>75</v>
      </c>
      <c r="D48" s="7">
        <v>134</v>
      </c>
      <c r="E48" s="7">
        <v>17</v>
      </c>
      <c r="F48" s="29">
        <f t="shared" si="1"/>
        <v>0.12686567164179105</v>
      </c>
      <c r="G48" s="21" t="s">
        <v>12</v>
      </c>
      <c r="H48" s="36">
        <f>SUM(D2:D48)</f>
        <v>2331</v>
      </c>
      <c r="I48" s="33"/>
    </row>
    <row r="49" spans="1:9" s="22" customFormat="1" x14ac:dyDescent="0.25">
      <c r="A49" s="26">
        <v>43777</v>
      </c>
      <c r="B49" s="27" t="s">
        <v>83</v>
      </c>
      <c r="C49" s="27" t="s">
        <v>84</v>
      </c>
      <c r="D49" s="28">
        <v>42</v>
      </c>
      <c r="E49" s="28">
        <v>18</v>
      </c>
      <c r="F49" s="30">
        <f t="shared" si="1"/>
        <v>0.42857142857142855</v>
      </c>
      <c r="G49" s="4"/>
      <c r="H49" s="4"/>
      <c r="I49" s="4"/>
    </row>
    <row r="50" spans="1:9" s="22" customFormat="1" ht="15" x14ac:dyDescent="0.25">
      <c r="A50" s="23">
        <v>43715</v>
      </c>
      <c r="B50" s="24" t="s">
        <v>78</v>
      </c>
      <c r="C50" s="24" t="s">
        <v>79</v>
      </c>
      <c r="D50" s="25">
        <v>119</v>
      </c>
      <c r="E50" s="25">
        <v>22</v>
      </c>
      <c r="F50" s="8">
        <f t="shared" ref="F50:F58" si="2">IF(D50&lt;&gt;0,E50/D50,"")</f>
        <v>0.18487394957983194</v>
      </c>
    </row>
    <row r="51" spans="1:9" s="22" customFormat="1" x14ac:dyDescent="0.25">
      <c r="A51" s="23">
        <v>43718</v>
      </c>
      <c r="B51" s="24" t="s">
        <v>80</v>
      </c>
      <c r="C51" s="24" t="s">
        <v>81</v>
      </c>
      <c r="D51" s="25">
        <v>35</v>
      </c>
      <c r="E51" s="25">
        <v>9</v>
      </c>
      <c r="F51" s="8">
        <f t="shared" si="2"/>
        <v>0.25714285714285712</v>
      </c>
      <c r="G51" s="21"/>
      <c r="H51" s="33"/>
      <c r="I51" s="33"/>
    </row>
    <row r="52" spans="1:9" s="22" customFormat="1" x14ac:dyDescent="0.25">
      <c r="A52" s="23">
        <v>43737</v>
      </c>
      <c r="B52" s="24" t="s">
        <v>82</v>
      </c>
      <c r="C52" s="24" t="s">
        <v>8</v>
      </c>
      <c r="D52" s="25">
        <v>16</v>
      </c>
      <c r="E52" s="25">
        <v>2</v>
      </c>
      <c r="F52" s="19">
        <f t="shared" si="2"/>
        <v>0.125</v>
      </c>
      <c r="G52" s="4"/>
      <c r="H52" s="4"/>
      <c r="I52" s="4"/>
    </row>
    <row r="53" spans="1:9" s="22" customFormat="1" ht="15" x14ac:dyDescent="0.25">
      <c r="A53" s="23">
        <v>43777</v>
      </c>
      <c r="B53" s="24" t="s">
        <v>85</v>
      </c>
      <c r="C53" s="24" t="s">
        <v>93</v>
      </c>
      <c r="D53" s="25">
        <v>77</v>
      </c>
      <c r="E53" s="25">
        <v>13</v>
      </c>
      <c r="F53" s="8">
        <f t="shared" si="2"/>
        <v>0.16883116883116883</v>
      </c>
    </row>
    <row r="54" spans="1:9" s="22" customFormat="1" x14ac:dyDescent="0.25">
      <c r="A54" s="23">
        <v>43783</v>
      </c>
      <c r="B54" s="24" t="s">
        <v>86</v>
      </c>
      <c r="C54" s="24" t="s">
        <v>9</v>
      </c>
      <c r="D54" s="25">
        <v>49</v>
      </c>
      <c r="E54" s="25">
        <v>6</v>
      </c>
      <c r="F54" s="8">
        <f t="shared" si="2"/>
        <v>0.12244897959183673</v>
      </c>
      <c r="G54" s="21"/>
      <c r="H54" s="33"/>
      <c r="I54" s="33"/>
    </row>
    <row r="55" spans="1:9" s="22" customFormat="1" x14ac:dyDescent="0.25">
      <c r="A55" s="23">
        <v>43787</v>
      </c>
      <c r="B55" s="24" t="s">
        <v>87</v>
      </c>
      <c r="C55" s="24" t="s">
        <v>88</v>
      </c>
      <c r="D55" s="25">
        <v>61</v>
      </c>
      <c r="E55" s="25">
        <v>18</v>
      </c>
      <c r="F55" s="19">
        <f t="shared" si="2"/>
        <v>0.29508196721311475</v>
      </c>
      <c r="G55" s="4"/>
      <c r="H55" s="4"/>
      <c r="I55" s="4"/>
    </row>
    <row r="56" spans="1:9" s="22" customFormat="1" ht="15" x14ac:dyDescent="0.25">
      <c r="A56" s="23">
        <v>43801</v>
      </c>
      <c r="B56" s="24" t="s">
        <v>89</v>
      </c>
      <c r="C56" s="24" t="s">
        <v>90</v>
      </c>
      <c r="D56" s="25">
        <v>71</v>
      </c>
      <c r="E56" s="25">
        <v>21</v>
      </c>
      <c r="F56" s="8">
        <f t="shared" si="2"/>
        <v>0.29577464788732394</v>
      </c>
    </row>
    <row r="57" spans="1:9" s="22" customFormat="1" ht="16.5" thickBot="1" x14ac:dyDescent="0.3">
      <c r="A57" s="23">
        <v>43801</v>
      </c>
      <c r="B57" s="24" t="s">
        <v>91</v>
      </c>
      <c r="C57" s="24" t="s">
        <v>92</v>
      </c>
      <c r="D57" s="25">
        <v>26</v>
      </c>
      <c r="E57" s="25">
        <v>6</v>
      </c>
      <c r="F57" s="8">
        <f t="shared" si="2"/>
        <v>0.23076923076923078</v>
      </c>
      <c r="G57" s="21" t="s">
        <v>13</v>
      </c>
      <c r="H57" s="36">
        <f>SUM(D49:D57)</f>
        <v>496</v>
      </c>
      <c r="I57" s="33"/>
    </row>
    <row r="58" spans="1:9" s="11" customFormat="1" ht="30.75" customHeight="1" thickBot="1" x14ac:dyDescent="0.35">
      <c r="A58" s="34" t="s">
        <v>5</v>
      </c>
      <c r="B58" s="35"/>
      <c r="C58" s="9"/>
      <c r="D58" s="10">
        <f>SUM(D2:D57)</f>
        <v>2827</v>
      </c>
      <c r="E58" s="10">
        <f>SUM(E2:E57)</f>
        <v>490</v>
      </c>
      <c r="F58" s="18">
        <f t="shared" si="2"/>
        <v>0.17332861690838344</v>
      </c>
    </row>
    <row r="60" spans="1:9" x14ac:dyDescent="0.25">
      <c r="A60"/>
      <c r="B60"/>
      <c r="E60" s="4"/>
      <c r="F60"/>
    </row>
    <row r="61" spans="1:9" x14ac:dyDescent="0.25">
      <c r="A61"/>
      <c r="B61"/>
      <c r="C61" s="1" t="s">
        <v>6</v>
      </c>
      <c r="D61" s="3">
        <v>24</v>
      </c>
      <c r="E61" s="20" t="s">
        <v>10</v>
      </c>
      <c r="F61"/>
    </row>
    <row r="62" spans="1:9" x14ac:dyDescent="0.25">
      <c r="C62" s="1" t="s">
        <v>6</v>
      </c>
      <c r="D62" s="3">
        <v>9</v>
      </c>
      <c r="E62" s="3" t="s">
        <v>11</v>
      </c>
    </row>
  </sheetData>
  <autoFilter ref="A1:F58"/>
  <sortState ref="A50:F57">
    <sortCondition ref="A50:A57"/>
  </sortState>
  <mergeCells count="8">
    <mergeCell ref="H38:I38"/>
    <mergeCell ref="A58:B58"/>
    <mergeCell ref="H57:I57"/>
    <mergeCell ref="H42:I42"/>
    <mergeCell ref="H45:I45"/>
    <mergeCell ref="H48:I48"/>
    <mergeCell ref="H51:I51"/>
    <mergeCell ref="H54:I5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05_KE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admin</cp:lastModifiedBy>
  <cp:lastPrinted>2019-06-04T14:58:00Z</cp:lastPrinted>
  <dcterms:created xsi:type="dcterms:W3CDTF">2012-12-04T20:12:00Z</dcterms:created>
  <dcterms:modified xsi:type="dcterms:W3CDTF">2020-01-03T09:04:43Z</dcterms:modified>
</cp:coreProperties>
</file>