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9\Vysledky programu\"/>
    </mc:Choice>
  </mc:AlternateContent>
  <bookViews>
    <workbookView xWindow="240" yWindow="165" windowWidth="15600" windowHeight="7500"/>
  </bookViews>
  <sheets>
    <sheet name="06_ZA" sheetId="25" r:id="rId1"/>
  </sheets>
  <definedNames>
    <definedName name="_xlnm._FilterDatabase" localSheetId="0" hidden="1">'06_ZA'!$A$1:$F$51</definedName>
  </definedNames>
  <calcPr calcId="162913"/>
</workbook>
</file>

<file path=xl/calcChain.xml><?xml version="1.0" encoding="utf-8"?>
<calcChain xmlns="http://schemas.openxmlformats.org/spreadsheetml/2006/main">
  <c r="I50" i="25" l="1"/>
  <c r="I43" i="25" l="1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 l="1"/>
  <c r="F35" i="25"/>
  <c r="F34" i="25"/>
  <c r="F33" i="25"/>
  <c r="F32" i="25"/>
  <c r="F31" i="25" l="1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E51" i="25" l="1"/>
  <c r="D51" i="25"/>
  <c r="F3" i="25"/>
  <c r="F2" i="25"/>
  <c r="F51" i="25" l="1"/>
</calcChain>
</file>

<file path=xl/sharedStrings.xml><?xml version="1.0" encoding="utf-8"?>
<sst xmlns="http://schemas.openxmlformats.org/spreadsheetml/2006/main" count="111" uniqueCount="103">
  <si>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</si>
  <si>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</si>
  <si>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</si>
  <si>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</si>
  <si>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</si>
  <si>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</si>
  <si>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</si>
  <si>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</si>
  <si>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 xml:space="preserve">Rabča </t>
  </si>
  <si>
    <t xml:space="preserve">Bytča </t>
  </si>
  <si>
    <t xml:space="preserve">Belá </t>
  </si>
  <si>
    <t xml:space="preserve">Ružomberok </t>
  </si>
  <si>
    <t>2.polrok</t>
  </si>
  <si>
    <t>1. polrok</t>
  </si>
  <si>
    <t>2. polrok</t>
  </si>
  <si>
    <t>MŠ Hôrky 164</t>
  </si>
  <si>
    <t xml:space="preserve">Hôrky </t>
  </si>
  <si>
    <t xml:space="preserve">MŠ Čajakova 4A, Žilina </t>
  </si>
  <si>
    <t xml:space="preserve">MŠ Hliník nad Váhom 167, Bytča </t>
  </si>
  <si>
    <t>MŠ Dolná Tižina 217</t>
  </si>
  <si>
    <t xml:space="preserve">D. Tižina </t>
  </si>
  <si>
    <t>MŠ Belá 320</t>
  </si>
  <si>
    <t>MŠ Gaštanová 56, Žilina</t>
  </si>
  <si>
    <t>Žilina</t>
  </si>
  <si>
    <t>MŠ Mudrochova 10, Rajec</t>
  </si>
  <si>
    <t>Rajec</t>
  </si>
  <si>
    <t xml:space="preserve">MŠ Hurbanovo 27, Martin - Košúty </t>
  </si>
  <si>
    <t xml:space="preserve">Martin </t>
  </si>
  <si>
    <t xml:space="preserve">MŠ Lesnícka 1370, Krásno nad Kysucou </t>
  </si>
  <si>
    <t xml:space="preserve">Krásno nad Kysucou </t>
  </si>
  <si>
    <t>MŠ Kotešová 505</t>
  </si>
  <si>
    <t xml:space="preserve">Kotešová </t>
  </si>
  <si>
    <t xml:space="preserve">MŠ Komenského, Kys. N. Mesto </t>
  </si>
  <si>
    <t xml:space="preserve">Kys. N. Mesto </t>
  </si>
  <si>
    <t xml:space="preserve">MŠ Hrabovská Cesta, Ružomberok </t>
  </si>
  <si>
    <t xml:space="preserve">MŠ Rosina </t>
  </si>
  <si>
    <t xml:space="preserve">Rosina </t>
  </si>
  <si>
    <t xml:space="preserve">MŠ, Bernoláka 17, Ružomberok </t>
  </si>
  <si>
    <t xml:space="preserve">MŠ Za Dráhou 19, Ružomberok </t>
  </si>
  <si>
    <t>Ružomberok</t>
  </si>
  <si>
    <t xml:space="preserve">MŠ Orličie 65, Nižná </t>
  </si>
  <si>
    <t xml:space="preserve">Nižná </t>
  </si>
  <si>
    <t xml:space="preserve">MŠ Nová Doba 482, Nižná </t>
  </si>
  <si>
    <t xml:space="preserve">MŠ Riadok 4, Ružomberok </t>
  </si>
  <si>
    <t>MŠ Veličná 123</t>
  </si>
  <si>
    <t xml:space="preserve">Veličná </t>
  </si>
  <si>
    <t>MŠ Zbyňov, Obchodná 112</t>
  </si>
  <si>
    <t xml:space="preserve">Zbyňov </t>
  </si>
  <si>
    <t>MŠ Fačkov 190</t>
  </si>
  <si>
    <t xml:space="preserve">Fačkov </t>
  </si>
  <si>
    <t>MŠ Istebné 259</t>
  </si>
  <si>
    <t xml:space="preserve">Istebné </t>
  </si>
  <si>
    <t xml:space="preserve">MŠ R. Dilonga, Trstená </t>
  </si>
  <si>
    <t xml:space="preserve">Trstená </t>
  </si>
  <si>
    <t>MŠ Rajecká Lesná 416</t>
  </si>
  <si>
    <t xml:space="preserve">MŠ Strážov </t>
  </si>
  <si>
    <t xml:space="preserve">Strážov </t>
  </si>
  <si>
    <t xml:space="preserve">EMŠ Lichardova 24, Žilina, </t>
  </si>
  <si>
    <t xml:space="preserve">MŠ Terchová </t>
  </si>
  <si>
    <t xml:space="preserve">Terchová </t>
  </si>
  <si>
    <t>Liptovský Mikuláš</t>
  </si>
  <si>
    <t>Rajecká Lesná</t>
  </si>
  <si>
    <t>MŠ Agátik, Agátová 637</t>
  </si>
  <si>
    <t xml:space="preserve">MŠ Bytčica, Na stanicu </t>
  </si>
  <si>
    <t xml:space="preserve">Bytčica </t>
  </si>
  <si>
    <t xml:space="preserve">MŠ A. Moyzesa 9, Kláštor pod Znievom </t>
  </si>
  <si>
    <t xml:space="preserve">Kláštor pod Znievom </t>
  </si>
  <si>
    <t>MŠ Bystrička 297</t>
  </si>
  <si>
    <t xml:space="preserve">Bystrička </t>
  </si>
  <si>
    <t>MĎ Dunajov 235</t>
  </si>
  <si>
    <t xml:space="preserve">Dunajov </t>
  </si>
  <si>
    <t xml:space="preserve">MŠ Krasňany </t>
  </si>
  <si>
    <t xml:space="preserve">Krasňany </t>
  </si>
  <si>
    <t>MŠ Zádubnie 196</t>
  </si>
  <si>
    <t xml:space="preserve">Zádubnie </t>
  </si>
  <si>
    <t xml:space="preserve">MŠ J. Borodáča 7, Žilina </t>
  </si>
  <si>
    <t xml:space="preserve">Žilina </t>
  </si>
  <si>
    <t xml:space="preserve">MŠ Zborov nad Bystricou </t>
  </si>
  <si>
    <t xml:space="preserve">Zborov nad Bystricou </t>
  </si>
  <si>
    <t xml:space="preserve">MŚ Klin </t>
  </si>
  <si>
    <t xml:space="preserve">Klin </t>
  </si>
  <si>
    <t>MŠ Obrancova mieru, Rajec</t>
  </si>
  <si>
    <t xml:space="preserve">Rajec </t>
  </si>
  <si>
    <t xml:space="preserve">MŠ Dlhé Pole </t>
  </si>
  <si>
    <t xml:space="preserve">Dlhé Pole </t>
  </si>
  <si>
    <t xml:space="preserve">MŠ Rozprávkovo, Námestovo </t>
  </si>
  <si>
    <t xml:space="preserve">Námestovo </t>
  </si>
  <si>
    <t xml:space="preserve">MŠ Štefanov nad Oravou </t>
  </si>
  <si>
    <t xml:space="preserve">Štefanov nad Oravou </t>
  </si>
  <si>
    <t xml:space="preserve">MŠ Zákopčie </t>
  </si>
  <si>
    <t xml:space="preserve">Zákopčie </t>
  </si>
  <si>
    <t>MŠ Svrčinovec 856</t>
  </si>
  <si>
    <t xml:space="preserve">Svrčinovec </t>
  </si>
  <si>
    <t xml:space="preserve">MŠ Oravské Veselé </t>
  </si>
  <si>
    <t xml:space="preserve">MŠ Rabča </t>
  </si>
  <si>
    <t xml:space="preserve">MŠ Ružomberok, Nám. A. Hlinku </t>
  </si>
  <si>
    <t xml:space="preserve">MŠ Jakubovany </t>
  </si>
  <si>
    <t xml:space="preserve">Jakubovany </t>
  </si>
  <si>
    <t xml:space="preserve">MŠ Or. Biely Potok </t>
  </si>
  <si>
    <t xml:space="preserve">Oravský Biely Potok </t>
  </si>
  <si>
    <t>MŠ Vasiľov</t>
  </si>
  <si>
    <t xml:space="preserve">Vasiľov </t>
  </si>
  <si>
    <t xml:space="preserve">Oravské Veselé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</si>
</sst>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1" fontId="6" fillId="0" borderId="11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 shrinkToFit="1"/>
    </xf>
    <xf numFmtId="1" fontId="3" fillId="0" borderId="0" xfId="0" applyNumberFormat="1" applyFont="1"/>
    <xf numFmtId="0" fontId="0" fillId="0" borderId="0" xfId="0"/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" fontId="1" fillId="0" borderId="0" xfId="0" applyNumberFormat="1" applyFont="1"/>
    <xf numFmtId="14" fontId="5" fillId="0" borderId="7" xfId="0" applyNumberFormat="1" applyFont="1" applyBorder="1" applyAlignment="1">
      <alignment horizontal="left" vertical="center" wrapText="1"/>
    </xf>
    <xf numFmtId="15" fontId="5" fillId="0" borderId="8" xfId="0" applyNumberFormat="1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2" workbookViewId="0">
      <selection activeCell="C53" sqref="C53"/>
    </sheetView>
  </sheetViews>
  <sheetFormatPr defaultRowHeight="18.75" x14ac:dyDescent="0.25"/>
  <cols>
    <col min="1" max="1" width="14.5703125" style="3" customWidth="1"/>
    <col min="2" max="2" width="37.42578125" style="4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" customWidth="1"/>
  </cols>
  <sheetData>
    <row r="1" spans="1:6" s="13" customFormat="1" ht="47.25" x14ac:dyDescent="0.25">
      <c r="A1" s="14" t="s">
        <v>0</v>
      </c>
      <c r="B1" s="19" t="s">
        <v>3</v>
      </c>
      <c r="C1" s="15" t="s">
        <v>2</v>
      </c>
      <c r="D1" s="16" t="s">
        <v>7</v>
      </c>
      <c r="E1" s="17" t="s">
        <v>4</v>
      </c>
      <c r="F1" s="18" t="s">
        <v>1</v>
      </c>
    </row>
    <row r="2" spans="1:6" ht="15" x14ac:dyDescent="0.25">
      <c r="A2" s="33">
        <v>43486</v>
      </c>
      <c r="B2" s="23" t="s">
        <v>15</v>
      </c>
      <c r="C2" s="23" t="s">
        <v>16</v>
      </c>
      <c r="D2" s="25">
        <v>34</v>
      </c>
      <c r="E2" s="25">
        <v>3</v>
      </c>
      <c r="F2" s="8">
        <f t="shared" ref="F2:F45" si="0">IF(D2&lt;&gt;0,E2/D2,"")</f>
        <v>8.8235294117647065E-2</v>
      </c>
    </row>
    <row r="3" spans="1:6" ht="15" x14ac:dyDescent="0.25">
      <c r="A3" s="33">
        <v>43487</v>
      </c>
      <c r="B3" s="23" t="s">
        <v>17</v>
      </c>
      <c r="C3" s="23" t="s">
        <v>23</v>
      </c>
      <c r="D3" s="25">
        <v>40</v>
      </c>
      <c r="E3" s="25">
        <v>7</v>
      </c>
      <c r="F3" s="8">
        <f t="shared" si="0"/>
        <v>0.17499999999999999</v>
      </c>
    </row>
    <row r="4" spans="1:6" ht="15" x14ac:dyDescent="0.25">
      <c r="A4" s="33">
        <v>43488</v>
      </c>
      <c r="B4" s="23" t="s">
        <v>18</v>
      </c>
      <c r="C4" s="23" t="s">
        <v>9</v>
      </c>
      <c r="D4" s="25">
        <v>28</v>
      </c>
      <c r="E4" s="25">
        <v>2</v>
      </c>
      <c r="F4" s="8">
        <f t="shared" si="0"/>
        <v>7.1428571428571425E-2</v>
      </c>
    </row>
    <row r="5" spans="1:6" ht="15" x14ac:dyDescent="0.25">
      <c r="A5" s="33">
        <v>43489</v>
      </c>
      <c r="B5" s="23" t="s">
        <v>19</v>
      </c>
      <c r="C5" s="23" t="s">
        <v>20</v>
      </c>
      <c r="D5" s="25">
        <v>29</v>
      </c>
      <c r="E5" s="25">
        <v>5</v>
      </c>
      <c r="F5" s="8">
        <f t="shared" si="0"/>
        <v>0.17241379310344829</v>
      </c>
    </row>
    <row r="6" spans="1:6" ht="15" x14ac:dyDescent="0.25">
      <c r="A6" s="33">
        <v>43494</v>
      </c>
      <c r="B6" s="23" t="s">
        <v>21</v>
      </c>
      <c r="C6" s="23" t="s">
        <v>10</v>
      </c>
      <c r="D6" s="25">
        <v>56</v>
      </c>
      <c r="E6" s="25">
        <v>10</v>
      </c>
      <c r="F6" s="8">
        <f t="shared" si="0"/>
        <v>0.17857142857142858</v>
      </c>
    </row>
    <row r="7" spans="1:6" ht="15" x14ac:dyDescent="0.25">
      <c r="A7" s="33">
        <v>43501</v>
      </c>
      <c r="B7" s="23" t="s">
        <v>22</v>
      </c>
      <c r="C7" s="23" t="s">
        <v>23</v>
      </c>
      <c r="D7" s="25">
        <v>60</v>
      </c>
      <c r="E7" s="25">
        <v>10</v>
      </c>
      <c r="F7" s="8">
        <f t="shared" si="0"/>
        <v>0.16666666666666666</v>
      </c>
    </row>
    <row r="8" spans="1:6" ht="15" x14ac:dyDescent="0.25">
      <c r="A8" s="33">
        <v>43502</v>
      </c>
      <c r="B8" s="23" t="s">
        <v>24</v>
      </c>
      <c r="C8" s="23" t="s">
        <v>25</v>
      </c>
      <c r="D8" s="25">
        <v>70</v>
      </c>
      <c r="E8" s="25">
        <v>12</v>
      </c>
      <c r="F8" s="8">
        <f t="shared" si="0"/>
        <v>0.17142857142857143</v>
      </c>
    </row>
    <row r="9" spans="1:6" ht="15" x14ac:dyDescent="0.25">
      <c r="A9" s="33">
        <v>43504</v>
      </c>
      <c r="B9" s="23" t="s">
        <v>26</v>
      </c>
      <c r="C9" s="23" t="s">
        <v>27</v>
      </c>
      <c r="D9" s="25">
        <v>18</v>
      </c>
      <c r="E9" s="25">
        <v>4</v>
      </c>
      <c r="F9" s="8">
        <f t="shared" si="0"/>
        <v>0.22222222222222221</v>
      </c>
    </row>
    <row r="10" spans="1:6" ht="30" x14ac:dyDescent="0.25">
      <c r="A10" s="33">
        <v>43507</v>
      </c>
      <c r="B10" s="23" t="s">
        <v>28</v>
      </c>
      <c r="C10" s="23" t="s">
        <v>29</v>
      </c>
      <c r="D10" s="25">
        <v>70</v>
      </c>
      <c r="E10" s="25">
        <v>21</v>
      </c>
      <c r="F10" s="8">
        <f t="shared" si="0"/>
        <v>0.3</v>
      </c>
    </row>
    <row r="11" spans="1:6" ht="15" x14ac:dyDescent="0.25">
      <c r="A11" s="33">
        <v>43509</v>
      </c>
      <c r="B11" s="23" t="s">
        <v>30</v>
      </c>
      <c r="C11" s="23" t="s">
        <v>31</v>
      </c>
      <c r="D11" s="25">
        <v>49</v>
      </c>
      <c r="E11" s="25">
        <v>5</v>
      </c>
      <c r="F11" s="8">
        <f t="shared" si="0"/>
        <v>0.10204081632653061</v>
      </c>
    </row>
    <row r="12" spans="1:6" ht="15" x14ac:dyDescent="0.25">
      <c r="A12" s="33">
        <v>43515</v>
      </c>
      <c r="B12" s="34" t="s">
        <v>32</v>
      </c>
      <c r="C12" s="23" t="s">
        <v>33</v>
      </c>
      <c r="D12" s="25">
        <v>90</v>
      </c>
      <c r="E12" s="25">
        <v>18</v>
      </c>
      <c r="F12" s="8">
        <f t="shared" si="0"/>
        <v>0.2</v>
      </c>
    </row>
    <row r="13" spans="1:6" ht="15" x14ac:dyDescent="0.25">
      <c r="A13" s="33">
        <v>43516</v>
      </c>
      <c r="B13" s="23" t="s">
        <v>34</v>
      </c>
      <c r="C13" s="23" t="s">
        <v>11</v>
      </c>
      <c r="D13" s="25">
        <v>34</v>
      </c>
      <c r="E13" s="25">
        <v>4</v>
      </c>
      <c r="F13" s="8">
        <f t="shared" si="0"/>
        <v>0.11764705882352941</v>
      </c>
    </row>
    <row r="14" spans="1:6" ht="15" x14ac:dyDescent="0.25">
      <c r="A14" s="33">
        <v>43522</v>
      </c>
      <c r="B14" s="23" t="s">
        <v>35</v>
      </c>
      <c r="C14" s="23" t="s">
        <v>36</v>
      </c>
      <c r="D14" s="25">
        <v>107</v>
      </c>
      <c r="E14" s="25">
        <v>18</v>
      </c>
      <c r="F14" s="8">
        <f t="shared" si="0"/>
        <v>0.16822429906542055</v>
      </c>
    </row>
    <row r="15" spans="1:6" ht="15" x14ac:dyDescent="0.25">
      <c r="A15" s="33">
        <v>43523</v>
      </c>
      <c r="B15" s="23" t="s">
        <v>37</v>
      </c>
      <c r="C15" s="23" t="s">
        <v>11</v>
      </c>
      <c r="D15" s="25">
        <v>66</v>
      </c>
      <c r="E15" s="25">
        <v>15</v>
      </c>
      <c r="F15" s="8">
        <f t="shared" si="0"/>
        <v>0.22727272727272727</v>
      </c>
    </row>
    <row r="16" spans="1:6" ht="15" x14ac:dyDescent="0.25">
      <c r="A16" s="33">
        <v>43537</v>
      </c>
      <c r="B16" s="23" t="s">
        <v>38</v>
      </c>
      <c r="C16" s="23" t="s">
        <v>39</v>
      </c>
      <c r="D16" s="25">
        <v>64</v>
      </c>
      <c r="E16" s="25">
        <v>15</v>
      </c>
      <c r="F16" s="8">
        <f t="shared" si="0"/>
        <v>0.234375</v>
      </c>
    </row>
    <row r="17" spans="1:6" ht="15" x14ac:dyDescent="0.25">
      <c r="A17" s="33">
        <v>43543</v>
      </c>
      <c r="B17" s="23" t="s">
        <v>40</v>
      </c>
      <c r="C17" s="23" t="s">
        <v>41</v>
      </c>
      <c r="D17" s="25">
        <v>49</v>
      </c>
      <c r="E17" s="25">
        <v>12</v>
      </c>
      <c r="F17" s="8">
        <f t="shared" si="0"/>
        <v>0.24489795918367346</v>
      </c>
    </row>
    <row r="18" spans="1:6" ht="15" x14ac:dyDescent="0.25">
      <c r="A18" s="33">
        <v>43543</v>
      </c>
      <c r="B18" s="23" t="s">
        <v>42</v>
      </c>
      <c r="C18" s="23" t="s">
        <v>41</v>
      </c>
      <c r="D18" s="25">
        <v>34</v>
      </c>
      <c r="E18" s="25">
        <v>4</v>
      </c>
      <c r="F18" s="8">
        <f t="shared" si="0"/>
        <v>0.11764705882352941</v>
      </c>
    </row>
    <row r="19" spans="1:6" ht="15" x14ac:dyDescent="0.25">
      <c r="A19" s="33">
        <v>43545</v>
      </c>
      <c r="B19" s="23" t="s">
        <v>43</v>
      </c>
      <c r="C19" s="23" t="s">
        <v>39</v>
      </c>
      <c r="D19" s="25">
        <v>94</v>
      </c>
      <c r="E19" s="25">
        <v>19</v>
      </c>
      <c r="F19" s="8">
        <f t="shared" si="0"/>
        <v>0.20212765957446807</v>
      </c>
    </row>
    <row r="20" spans="1:6" ht="15" x14ac:dyDescent="0.25">
      <c r="A20" s="33">
        <v>43551</v>
      </c>
      <c r="B20" s="23" t="s">
        <v>44</v>
      </c>
      <c r="C20" s="23" t="s">
        <v>45</v>
      </c>
      <c r="D20" s="25">
        <v>38</v>
      </c>
      <c r="E20" s="25">
        <v>4</v>
      </c>
      <c r="F20" s="8">
        <f t="shared" si="0"/>
        <v>0.10526315789473684</v>
      </c>
    </row>
    <row r="21" spans="1:6" ht="17.25" customHeight="1" x14ac:dyDescent="0.25">
      <c r="A21" s="33">
        <v>43558</v>
      </c>
      <c r="B21" s="23" t="s">
        <v>62</v>
      </c>
      <c r="C21" s="23" t="s">
        <v>60</v>
      </c>
      <c r="D21" s="25">
        <v>113</v>
      </c>
      <c r="E21" s="25">
        <v>16</v>
      </c>
      <c r="F21" s="8">
        <f t="shared" si="0"/>
        <v>0.1415929203539823</v>
      </c>
    </row>
    <row r="22" spans="1:6" ht="15" x14ac:dyDescent="0.25">
      <c r="A22" s="33">
        <v>43564</v>
      </c>
      <c r="B22" s="23" t="s">
        <v>46</v>
      </c>
      <c r="C22" s="23" t="s">
        <v>47</v>
      </c>
      <c r="D22" s="25">
        <v>25</v>
      </c>
      <c r="E22" s="25">
        <v>4</v>
      </c>
      <c r="F22" s="8">
        <f t="shared" si="0"/>
        <v>0.16</v>
      </c>
    </row>
    <row r="23" spans="1:6" ht="15" x14ac:dyDescent="0.25">
      <c r="A23" s="33">
        <v>43564</v>
      </c>
      <c r="B23" s="23" t="s">
        <v>48</v>
      </c>
      <c r="C23" s="23" t="s">
        <v>49</v>
      </c>
      <c r="D23" s="25">
        <v>23</v>
      </c>
      <c r="E23" s="25">
        <v>3</v>
      </c>
      <c r="F23" s="8">
        <f t="shared" si="0"/>
        <v>0.13043478260869565</v>
      </c>
    </row>
    <row r="24" spans="1:6" ht="15" x14ac:dyDescent="0.25">
      <c r="A24" s="33">
        <v>43565</v>
      </c>
      <c r="B24" s="23" t="s">
        <v>50</v>
      </c>
      <c r="C24" s="23" t="s">
        <v>51</v>
      </c>
      <c r="D24" s="25">
        <v>30</v>
      </c>
      <c r="E24" s="25">
        <v>4</v>
      </c>
      <c r="F24" s="8">
        <f t="shared" si="0"/>
        <v>0.13333333333333333</v>
      </c>
    </row>
    <row r="25" spans="1:6" ht="15" x14ac:dyDescent="0.25">
      <c r="A25" s="33">
        <v>43571</v>
      </c>
      <c r="B25" s="23" t="s">
        <v>52</v>
      </c>
      <c r="C25" s="23" t="s">
        <v>53</v>
      </c>
      <c r="D25" s="25">
        <v>55</v>
      </c>
      <c r="E25" s="25">
        <v>12</v>
      </c>
      <c r="F25" s="8">
        <f t="shared" si="0"/>
        <v>0.21818181818181817</v>
      </c>
    </row>
    <row r="26" spans="1:6" ht="15" x14ac:dyDescent="0.25">
      <c r="A26" s="33">
        <v>43579</v>
      </c>
      <c r="B26" s="23" t="s">
        <v>54</v>
      </c>
      <c r="C26" s="23" t="s">
        <v>61</v>
      </c>
      <c r="D26" s="25">
        <v>27</v>
      </c>
      <c r="E26" s="25">
        <v>4</v>
      </c>
      <c r="F26" s="8">
        <f t="shared" si="0"/>
        <v>0.14814814814814814</v>
      </c>
    </row>
    <row r="27" spans="1:6" ht="15" x14ac:dyDescent="0.25">
      <c r="A27" s="33">
        <v>43580</v>
      </c>
      <c r="B27" s="23" t="s">
        <v>55</v>
      </c>
      <c r="C27" s="23" t="s">
        <v>56</v>
      </c>
      <c r="D27" s="25">
        <v>16</v>
      </c>
      <c r="E27" s="25">
        <v>3</v>
      </c>
      <c r="F27" s="8">
        <f t="shared" si="0"/>
        <v>0.1875</v>
      </c>
    </row>
    <row r="28" spans="1:6" ht="15" x14ac:dyDescent="0.25">
      <c r="A28" s="33">
        <v>43580</v>
      </c>
      <c r="B28" s="23" t="s">
        <v>57</v>
      </c>
      <c r="C28" s="23" t="s">
        <v>23</v>
      </c>
      <c r="D28" s="25">
        <v>20</v>
      </c>
      <c r="E28" s="25">
        <v>1</v>
      </c>
      <c r="F28" s="8">
        <f t="shared" si="0"/>
        <v>0.05</v>
      </c>
    </row>
    <row r="29" spans="1:6" ht="15" x14ac:dyDescent="0.25">
      <c r="A29" s="33">
        <v>43581</v>
      </c>
      <c r="B29" s="23" t="s">
        <v>58</v>
      </c>
      <c r="C29" s="23" t="s">
        <v>59</v>
      </c>
      <c r="D29" s="25">
        <v>95</v>
      </c>
      <c r="E29" s="25">
        <v>8</v>
      </c>
      <c r="F29" s="8">
        <f t="shared" si="0"/>
        <v>8.4210526315789472E-2</v>
      </c>
    </row>
    <row r="30" spans="1:6" ht="15" x14ac:dyDescent="0.25">
      <c r="A30" s="22">
        <v>43592</v>
      </c>
      <c r="B30" s="23" t="s">
        <v>63</v>
      </c>
      <c r="C30" s="23" t="s">
        <v>64</v>
      </c>
      <c r="D30" s="25">
        <v>10</v>
      </c>
      <c r="E30" s="25">
        <v>2</v>
      </c>
      <c r="F30" s="8">
        <f t="shared" si="0"/>
        <v>0.2</v>
      </c>
    </row>
    <row r="31" spans="1:6" ht="30" x14ac:dyDescent="0.25">
      <c r="A31" s="22">
        <v>43598</v>
      </c>
      <c r="B31" s="23" t="s">
        <v>65</v>
      </c>
      <c r="C31" s="23" t="s">
        <v>66</v>
      </c>
      <c r="D31" s="25">
        <v>26</v>
      </c>
      <c r="E31" s="25">
        <v>4</v>
      </c>
      <c r="F31" s="8">
        <f t="shared" si="0"/>
        <v>0.15384615384615385</v>
      </c>
    </row>
    <row r="32" spans="1:6" s="21" customFormat="1" ht="15" x14ac:dyDescent="0.25">
      <c r="A32" s="22">
        <v>43599</v>
      </c>
      <c r="B32" s="23" t="s">
        <v>67</v>
      </c>
      <c r="C32" s="23" t="s">
        <v>68</v>
      </c>
      <c r="D32" s="25">
        <v>28</v>
      </c>
      <c r="E32" s="25">
        <v>4</v>
      </c>
      <c r="F32" s="8">
        <f t="shared" si="0"/>
        <v>0.14285714285714285</v>
      </c>
    </row>
    <row r="33" spans="1:9" s="21" customFormat="1" ht="15" x14ac:dyDescent="0.25">
      <c r="A33" s="22">
        <v>43600</v>
      </c>
      <c r="B33" s="23" t="s">
        <v>69</v>
      </c>
      <c r="C33" s="23" t="s">
        <v>70</v>
      </c>
      <c r="D33" s="25">
        <v>26</v>
      </c>
      <c r="E33" s="25">
        <v>4</v>
      </c>
      <c r="F33" s="8">
        <f t="shared" si="0"/>
        <v>0.15384615384615385</v>
      </c>
    </row>
    <row r="34" spans="1:9" s="21" customFormat="1" ht="15" x14ac:dyDescent="0.25">
      <c r="A34" s="22">
        <v>43601</v>
      </c>
      <c r="B34" s="23" t="s">
        <v>71</v>
      </c>
      <c r="C34" s="23" t="s">
        <v>72</v>
      </c>
      <c r="D34" s="25">
        <v>42</v>
      </c>
      <c r="E34" s="25">
        <v>7</v>
      </c>
      <c r="F34" s="8">
        <f t="shared" si="0"/>
        <v>0.16666666666666666</v>
      </c>
    </row>
    <row r="35" spans="1:9" s="21" customFormat="1" ht="15" x14ac:dyDescent="0.25">
      <c r="A35" s="22">
        <v>43606</v>
      </c>
      <c r="B35" s="23" t="s">
        <v>73</v>
      </c>
      <c r="C35" s="23" t="s">
        <v>74</v>
      </c>
      <c r="D35" s="25">
        <v>32</v>
      </c>
      <c r="E35" s="25">
        <v>6</v>
      </c>
      <c r="F35" s="8">
        <f t="shared" si="0"/>
        <v>0.1875</v>
      </c>
    </row>
    <row r="36" spans="1:9" s="21" customFormat="1" ht="15" x14ac:dyDescent="0.25">
      <c r="A36" s="22">
        <v>43607</v>
      </c>
      <c r="B36" s="23" t="s">
        <v>75</v>
      </c>
      <c r="C36" s="23" t="s">
        <v>76</v>
      </c>
      <c r="D36" s="25">
        <v>71</v>
      </c>
      <c r="E36" s="25">
        <v>14</v>
      </c>
      <c r="F36" s="8">
        <f t="shared" si="0"/>
        <v>0.19718309859154928</v>
      </c>
    </row>
    <row r="37" spans="1:9" s="21" customFormat="1" ht="30" x14ac:dyDescent="0.25">
      <c r="A37" s="22">
        <v>43620</v>
      </c>
      <c r="B37" s="23" t="s">
        <v>77</v>
      </c>
      <c r="C37" s="23" t="s">
        <v>78</v>
      </c>
      <c r="D37" s="25">
        <v>52</v>
      </c>
      <c r="E37" s="25">
        <v>9</v>
      </c>
      <c r="F37" s="8">
        <f t="shared" si="0"/>
        <v>0.17307692307692307</v>
      </c>
    </row>
    <row r="38" spans="1:9" s="21" customFormat="1" ht="15" x14ac:dyDescent="0.25">
      <c r="A38" s="22">
        <v>43622</v>
      </c>
      <c r="B38" s="23" t="s">
        <v>79</v>
      </c>
      <c r="C38" s="23" t="s">
        <v>80</v>
      </c>
      <c r="D38" s="25">
        <v>68</v>
      </c>
      <c r="E38" s="25">
        <v>10</v>
      </c>
      <c r="F38" s="8">
        <f t="shared" si="0"/>
        <v>0.14705882352941177</v>
      </c>
    </row>
    <row r="39" spans="1:9" s="21" customFormat="1" ht="15.75" x14ac:dyDescent="0.25">
      <c r="A39" s="22">
        <v>43627</v>
      </c>
      <c r="B39" s="23" t="s">
        <v>81</v>
      </c>
      <c r="C39" s="23" t="s">
        <v>82</v>
      </c>
      <c r="D39" s="25">
        <v>54</v>
      </c>
      <c r="E39" s="25">
        <v>7</v>
      </c>
      <c r="F39" s="30">
        <f t="shared" si="0"/>
        <v>0.12962962962962962</v>
      </c>
      <c r="G39" s="20"/>
      <c r="H39" s="36"/>
      <c r="I39" s="36"/>
    </row>
    <row r="40" spans="1:9" s="21" customFormat="1" ht="15" x14ac:dyDescent="0.25">
      <c r="A40" s="22">
        <v>43628</v>
      </c>
      <c r="B40" s="23" t="s">
        <v>83</v>
      </c>
      <c r="C40" s="23" t="s">
        <v>84</v>
      </c>
      <c r="D40" s="25">
        <v>36</v>
      </c>
      <c r="E40" s="25">
        <v>6</v>
      </c>
      <c r="F40" s="8">
        <f t="shared" si="0"/>
        <v>0.16666666666666666</v>
      </c>
    </row>
    <row r="41" spans="1:9" s="21" customFormat="1" ht="15" x14ac:dyDescent="0.25">
      <c r="A41" s="22">
        <v>43629</v>
      </c>
      <c r="B41" s="23" t="s">
        <v>85</v>
      </c>
      <c r="C41" s="23" t="s">
        <v>86</v>
      </c>
      <c r="D41" s="25">
        <v>28</v>
      </c>
      <c r="E41" s="25">
        <v>3</v>
      </c>
      <c r="F41" s="8">
        <f t="shared" si="0"/>
        <v>0.10714285714285714</v>
      </c>
    </row>
    <row r="42" spans="1:9" s="21" customFormat="1" ht="30" x14ac:dyDescent="0.25">
      <c r="A42" s="22">
        <v>43629</v>
      </c>
      <c r="B42" s="23" t="s">
        <v>87</v>
      </c>
      <c r="C42" s="23" t="s">
        <v>88</v>
      </c>
      <c r="D42" s="25">
        <v>24</v>
      </c>
      <c r="E42" s="25">
        <v>7</v>
      </c>
      <c r="F42" s="8">
        <f t="shared" si="0"/>
        <v>0.29166666666666669</v>
      </c>
    </row>
    <row r="43" spans="1:9" s="21" customFormat="1" ht="15.75" thickBot="1" x14ac:dyDescent="0.3">
      <c r="A43" s="5">
        <v>43634</v>
      </c>
      <c r="B43" s="6" t="s">
        <v>89</v>
      </c>
      <c r="C43" s="6" t="s">
        <v>90</v>
      </c>
      <c r="D43" s="7">
        <v>31</v>
      </c>
      <c r="E43" s="7">
        <v>6</v>
      </c>
      <c r="F43" s="30">
        <f t="shared" si="0"/>
        <v>0.19354838709677419</v>
      </c>
      <c r="G43" s="35" t="s">
        <v>13</v>
      </c>
      <c r="H43" s="35"/>
      <c r="I43" s="32">
        <f>SUM(D2:D43)</f>
        <v>1962</v>
      </c>
    </row>
    <row r="44" spans="1:9" s="21" customFormat="1" ht="15" x14ac:dyDescent="0.25">
      <c r="A44" s="26">
        <v>43788</v>
      </c>
      <c r="B44" s="27" t="s">
        <v>91</v>
      </c>
      <c r="C44" s="28" t="s">
        <v>92</v>
      </c>
      <c r="D44" s="29">
        <v>43</v>
      </c>
      <c r="E44" s="29">
        <v>7</v>
      </c>
      <c r="F44" s="31">
        <f t="shared" si="0"/>
        <v>0.16279069767441862</v>
      </c>
    </row>
    <row r="45" spans="1:9" s="21" customFormat="1" ht="15" x14ac:dyDescent="0.25">
      <c r="A45" s="22">
        <v>43789</v>
      </c>
      <c r="B45" s="23" t="s">
        <v>93</v>
      </c>
      <c r="C45" s="24" t="s">
        <v>102</v>
      </c>
      <c r="D45" s="25">
        <v>78</v>
      </c>
      <c r="E45" s="25">
        <v>10</v>
      </c>
      <c r="F45" s="8">
        <f t="shared" si="0"/>
        <v>0.12820512820512819</v>
      </c>
    </row>
    <row r="46" spans="1:9" s="21" customFormat="1" ht="15" x14ac:dyDescent="0.25">
      <c r="A46" s="22">
        <v>43790</v>
      </c>
      <c r="B46" s="23" t="s">
        <v>94</v>
      </c>
      <c r="C46" s="24" t="s">
        <v>8</v>
      </c>
      <c r="D46" s="25">
        <v>132</v>
      </c>
      <c r="E46" s="25">
        <v>27</v>
      </c>
      <c r="F46" s="8">
        <f t="shared" ref="F46:F50" si="1">IF(D46&lt;&gt;0,E46/D46,"")</f>
        <v>0.20454545454545456</v>
      </c>
    </row>
    <row r="47" spans="1:9" s="21" customFormat="1" ht="15" x14ac:dyDescent="0.25">
      <c r="A47" s="22">
        <v>43795</v>
      </c>
      <c r="B47" s="23" t="s">
        <v>95</v>
      </c>
      <c r="C47" s="24" t="s">
        <v>11</v>
      </c>
      <c r="D47" s="25">
        <v>12</v>
      </c>
      <c r="E47" s="25">
        <v>3</v>
      </c>
      <c r="F47" s="8">
        <f t="shared" si="1"/>
        <v>0.25</v>
      </c>
    </row>
    <row r="48" spans="1:9" s="21" customFormat="1" ht="15.75" x14ac:dyDescent="0.25">
      <c r="A48" s="22">
        <v>43795</v>
      </c>
      <c r="B48" s="23" t="s">
        <v>96</v>
      </c>
      <c r="C48" s="24" t="s">
        <v>97</v>
      </c>
      <c r="D48" s="25">
        <v>30</v>
      </c>
      <c r="E48" s="25">
        <v>5</v>
      </c>
      <c r="F48" s="30">
        <f t="shared" si="1"/>
        <v>0.16666666666666666</v>
      </c>
      <c r="G48" s="20"/>
      <c r="H48" s="36"/>
      <c r="I48" s="36"/>
    </row>
    <row r="49" spans="1:9" s="21" customFormat="1" ht="30" x14ac:dyDescent="0.25">
      <c r="A49" s="22">
        <v>43810</v>
      </c>
      <c r="B49" s="23" t="s">
        <v>98</v>
      </c>
      <c r="C49" s="24" t="s">
        <v>99</v>
      </c>
      <c r="D49" s="25">
        <v>16</v>
      </c>
      <c r="E49" s="25">
        <v>1</v>
      </c>
      <c r="F49" s="8">
        <f t="shared" si="1"/>
        <v>6.25E-2</v>
      </c>
    </row>
    <row r="50" spans="1:9" s="21" customFormat="1" ht="15.75" thickBot="1" x14ac:dyDescent="0.3">
      <c r="A50" s="22">
        <v>43810</v>
      </c>
      <c r="B50" s="23" t="s">
        <v>100</v>
      </c>
      <c r="C50" s="24" t="s">
        <v>101</v>
      </c>
      <c r="D50" s="25">
        <v>19</v>
      </c>
      <c r="E50" s="25">
        <v>1</v>
      </c>
      <c r="F50" s="8">
        <f t="shared" si="1"/>
        <v>5.2631578947368418E-2</v>
      </c>
      <c r="G50" s="35" t="s">
        <v>14</v>
      </c>
      <c r="H50" s="35"/>
      <c r="I50" s="32">
        <f>SUM(D44:D50)</f>
        <v>330</v>
      </c>
    </row>
    <row r="51" spans="1:9" s="12" customFormat="1" ht="25.5" customHeight="1" thickBot="1" x14ac:dyDescent="0.35">
      <c r="A51" s="37" t="s">
        <v>5</v>
      </c>
      <c r="B51" s="38"/>
      <c r="C51" s="9"/>
      <c r="D51" s="10">
        <f>SUM(D2:D50)</f>
        <v>2292</v>
      </c>
      <c r="E51" s="10">
        <f>SUM(E2:E50)</f>
        <v>386</v>
      </c>
      <c r="F51" s="11">
        <f>IF(D51&lt;&gt;0,E51/D51,"")</f>
        <v>0.16841186736474695</v>
      </c>
    </row>
    <row r="54" spans="1:9" x14ac:dyDescent="0.25">
      <c r="C54" s="2" t="s">
        <v>6</v>
      </c>
      <c r="D54" s="1">
        <v>34</v>
      </c>
      <c r="E54" s="1" t="s">
        <v>13</v>
      </c>
    </row>
    <row r="55" spans="1:9" x14ac:dyDescent="0.25">
      <c r="C55" s="2" t="s">
        <v>6</v>
      </c>
      <c r="D55" s="1">
        <v>7</v>
      </c>
      <c r="E55" s="1" t="s">
        <v>12</v>
      </c>
    </row>
  </sheetData>
  <autoFilter ref="A1:F51"/>
  <mergeCells count="3">
    <mergeCell ref="A51:B51"/>
    <mergeCell ref="H39:I39"/>
    <mergeCell ref="H48:I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06_ZA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2019-06-04T14:58:00Z</cp:lastPrinted>
  <dcterms:created xsi:type="dcterms:W3CDTF">2012-12-04T20:12:00Z</dcterms:created>
  <dcterms:modified xsi:type="dcterms:W3CDTF">2020-01-03T09:05:26Z</dcterms:modified>
</cp:coreProperties>
</file>