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1\"/>
    </mc:Choice>
  </mc:AlternateContent>
  <bookViews>
    <workbookView xWindow="240" yWindow="168" windowWidth="15600" windowHeight="7500"/>
  </bookViews>
  <sheets>
    <sheet name="02_BA" sheetId="21" r:id="rId1"/>
  </sheets>
  <definedNames>
    <definedName name="_xlnm._FilterDatabase" localSheetId="0" hidden="1">'02_BA'!$A$1:$F$65</definedName>
  </definedNames>
  <calcPr calcId="162913"/>
</workbook>
</file>

<file path=xl/calcChain.xml><?xml version="1.0" encoding="utf-8"?>
<calcChain xmlns="http://schemas.openxmlformats.org/spreadsheetml/2006/main">
  <c r="H64" i="21" l="1"/>
  <c r="H36" i="21" l="1"/>
  <c r="F64" i="21" l="1"/>
  <c r="F63" i="21"/>
  <c r="F62" i="21"/>
  <c r="F61" i="21"/>
  <c r="F60" i="21"/>
  <c r="F59" i="21"/>
  <c r="F58" i="21"/>
  <c r="F57" i="21"/>
  <c r="D65" i="21"/>
  <c r="E65" i="21"/>
  <c r="F56" i="21" l="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18" i="21" l="1"/>
  <c r="F19" i="21"/>
  <c r="F20" i="21"/>
  <c r="F21" i="21"/>
  <c r="F22" i="21"/>
  <c r="F23" i="21"/>
  <c r="F34" i="21" l="1"/>
  <c r="F33" i="21"/>
  <c r="F32" i="21"/>
  <c r="F31" i="21"/>
  <c r="F30" i="21"/>
  <c r="F29" i="21"/>
  <c r="F28" i="21"/>
  <c r="F27" i="21"/>
  <c r="F26" i="21"/>
  <c r="F25" i="21"/>
  <c r="F24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 l="1"/>
  <c r="F2" i="21"/>
  <c r="F65" i="21" l="1"/>
</calcChain>
</file>

<file path=xl/sharedStrings.xml><?xml version="1.0" encoding="utf-8"?>
<sst xmlns="http://schemas.openxmlformats.org/spreadsheetml/2006/main" count="140" uniqueCount="94">
  <si>
    <t>Dátum</t>
  </si>
  <si>
    <t>% podiel</t>
  </si>
  <si>
    <t>Mesto</t>
  </si>
  <si>
    <t>Materská škola (názov + adresa)</t>
  </si>
  <si>
    <t>SPOLU</t>
  </si>
  <si>
    <t xml:space="preserve"> Počet odpor.</t>
  </si>
  <si>
    <t>Miest a obcí</t>
  </si>
  <si>
    <t>Počet odmeraných detí</t>
  </si>
  <si>
    <t>Bratislava</t>
  </si>
  <si>
    <t>1.polrok</t>
  </si>
  <si>
    <t>2.polrok</t>
  </si>
  <si>
    <t>1. polrok</t>
  </si>
  <si>
    <t>MŠ Ignáca Juračku 223/10</t>
  </si>
  <si>
    <t>Láb</t>
  </si>
  <si>
    <t>Zálesie</t>
  </si>
  <si>
    <t>Senec</t>
  </si>
  <si>
    <t>Pezinok</t>
  </si>
  <si>
    <t>MŠ Švantnerova 1</t>
  </si>
  <si>
    <t xml:space="preserve">Bratislava </t>
  </si>
  <si>
    <t>MŠ Ružová 7</t>
  </si>
  <si>
    <t>Stupava</t>
  </si>
  <si>
    <t>MŠ Nám. 4.apríla</t>
  </si>
  <si>
    <t>Marianka</t>
  </si>
  <si>
    <t>MŠ Jána Kollára 896</t>
  </si>
  <si>
    <t>Malacky</t>
  </si>
  <si>
    <t>MŠ Záhorácka 95</t>
  </si>
  <si>
    <t>MŠ Bernolákova</t>
  </si>
  <si>
    <t>MŠ Hviezdoslavova 1</t>
  </si>
  <si>
    <t>MŠ Rakárenská 50</t>
  </si>
  <si>
    <t>MŠ Štúrová 139</t>
  </si>
  <si>
    <t>MŠ Sokolská 81</t>
  </si>
  <si>
    <t>Závod</t>
  </si>
  <si>
    <t>MŠ Hlavná 88</t>
  </si>
  <si>
    <t>Gajary</t>
  </si>
  <si>
    <t>MŠ Barónka 17</t>
  </si>
  <si>
    <t>MŠ Šuňavcova 13</t>
  </si>
  <si>
    <t>MŠ Banícka 40</t>
  </si>
  <si>
    <t>MŠ Čerešňova 32</t>
  </si>
  <si>
    <t>Chorvátsky Grob</t>
  </si>
  <si>
    <t>Kids Paradise, Vyšehradská 18</t>
  </si>
  <si>
    <t>Kids Paradise, Martinčekova 13</t>
  </si>
  <si>
    <t>MŠ Grobček, Severná 6</t>
  </si>
  <si>
    <t xml:space="preserve">MŠ Hviezdoslavova 1 </t>
  </si>
  <si>
    <t>Ivanka pri Dunaji</t>
  </si>
  <si>
    <t>MŠ Múdre hlavičky, Cajlanská 83</t>
  </si>
  <si>
    <t>MŠ Vištuk 44</t>
  </si>
  <si>
    <t>Vištuk</t>
  </si>
  <si>
    <t>MŠ Talentovo, Mierova 170</t>
  </si>
  <si>
    <t>MŠ Hrášok, Slivková 1330</t>
  </si>
  <si>
    <t>Rovinka</t>
  </si>
  <si>
    <t>MŠ Bodvianska 4</t>
  </si>
  <si>
    <t xml:space="preserve">MŠ Šintavská 8 </t>
  </si>
  <si>
    <t>MŠ Marcheggská 58</t>
  </si>
  <si>
    <t>MŠ Severáčik, Suvorovova 2</t>
  </si>
  <si>
    <t>MŠ Plickova 16</t>
  </si>
  <si>
    <t>CMŠ, Nám. Padlých hrdinov 30</t>
  </si>
  <si>
    <t>MŠ Teplická 5</t>
  </si>
  <si>
    <t>MC Klbko, Lackova 4</t>
  </si>
  <si>
    <t>MŠ Hlavná 49</t>
  </si>
  <si>
    <t>Nová Dedinka</t>
  </si>
  <si>
    <t>MŠ Školská 222</t>
  </si>
  <si>
    <t xml:space="preserve">Vinosady </t>
  </si>
  <si>
    <t>MŠ Majerníková 11</t>
  </si>
  <si>
    <t>MŠ Borská 4</t>
  </si>
  <si>
    <t>MŠ Ožvoldíková</t>
  </si>
  <si>
    <t>MŠ Pekná cestička</t>
  </si>
  <si>
    <t>MŠ Kostolná pri Dunaji</t>
  </si>
  <si>
    <t>Kostolná pri Dunaji</t>
  </si>
  <si>
    <t>Billa V.</t>
  </si>
  <si>
    <t>MŠ Vývojová 228</t>
  </si>
  <si>
    <t xml:space="preserve">MŠ Ladislava Sáru </t>
  </si>
  <si>
    <t>MŠ Malá 6</t>
  </si>
  <si>
    <t>MŠ Lachová 31</t>
  </si>
  <si>
    <t>MŠ L.Fullu 12</t>
  </si>
  <si>
    <t>MŠ Kolísková 14</t>
  </si>
  <si>
    <t>MŠ Palkovičová 11/A</t>
  </si>
  <si>
    <t>MŠ Prešovská 28</t>
  </si>
  <si>
    <t>MŠ Latorická 2</t>
  </si>
  <si>
    <t>MŠ Óvoda, Komárovská 58</t>
  </si>
  <si>
    <t>Citybabycare, Einsteinova 19</t>
  </si>
  <si>
    <t>Citybabycare, Mlynske Nivy 12</t>
  </si>
  <si>
    <t>Citybabycare, River Park</t>
  </si>
  <si>
    <t>MŠ Šenkvice, Horná 11</t>
  </si>
  <si>
    <t>Šenkvice</t>
  </si>
  <si>
    <t>MŠ Šenkvice, Záhradná 1</t>
  </si>
  <si>
    <t>MŠ Šancová 65</t>
  </si>
  <si>
    <t>SMŠ Sečovská 3</t>
  </si>
  <si>
    <t>SMŠ Lazaretská 9</t>
  </si>
  <si>
    <t>MŠ Zálesie, Malinovská 28</t>
  </si>
  <si>
    <t>MŠ Slnečné jazerá, Senec</t>
  </si>
  <si>
    <t>CMŠ Lachová 33</t>
  </si>
  <si>
    <t>MŠ Gercenova 10</t>
  </si>
  <si>
    <t>SMŠ Viedenská cesta 257</t>
  </si>
  <si>
    <t>SMŠ Rovinka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</si>
</sst>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9" fontId="0" fillId="0" borderId="10" xfId="0" applyNumberForma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/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3" fillId="0" borderId="0" xfId="0" applyFont="1"/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9" fontId="0" fillId="2" borderId="10" xfId="0" applyNumberForma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H55" sqref="H55"/>
    </sheetView>
  </sheetViews>
  <sheetFormatPr defaultRowHeight="18" x14ac:dyDescent="0.3"/>
  <cols>
    <col min="1" max="1" width="14.5546875" style="15" customWidth="1"/>
    <col min="2" max="2" width="37.44140625" style="2" customWidth="1"/>
    <col min="3" max="3" width="18.88671875" style="3" customWidth="1"/>
    <col min="4" max="4" width="18.109375" style="1" customWidth="1"/>
    <col min="5" max="5" width="11.5546875" style="1" customWidth="1"/>
    <col min="6" max="6" width="13.109375" style="2" customWidth="1"/>
    <col min="7" max="7" width="9.6640625" bestFit="1" customWidth="1"/>
  </cols>
  <sheetData>
    <row r="1" spans="1:6" s="13" customFormat="1" ht="46.8" x14ac:dyDescent="0.3">
      <c r="A1" s="16" t="s">
        <v>0</v>
      </c>
      <c r="B1" s="17" t="s">
        <v>3</v>
      </c>
      <c r="C1" s="31" t="s">
        <v>2</v>
      </c>
      <c r="D1" s="18" t="s">
        <v>7</v>
      </c>
      <c r="E1" s="18" t="s">
        <v>5</v>
      </c>
      <c r="F1" s="14" t="s">
        <v>1</v>
      </c>
    </row>
    <row r="2" spans="1:6" ht="15" x14ac:dyDescent="0.3">
      <c r="A2" s="21">
        <v>44328</v>
      </c>
      <c r="B2" s="22" t="s">
        <v>17</v>
      </c>
      <c r="C2" s="23" t="s">
        <v>18</v>
      </c>
      <c r="D2" s="24">
        <v>49</v>
      </c>
      <c r="E2" s="24">
        <v>11</v>
      </c>
      <c r="F2" s="5">
        <f t="shared" ref="F2:F65" si="0">IF(D2&lt;&gt;0,E2/D2,"")</f>
        <v>0.22448979591836735</v>
      </c>
    </row>
    <row r="3" spans="1:6" ht="15" x14ac:dyDescent="0.3">
      <c r="A3" s="21">
        <v>44329</v>
      </c>
      <c r="B3" s="22" t="s">
        <v>19</v>
      </c>
      <c r="C3" s="23" t="s">
        <v>20</v>
      </c>
      <c r="D3" s="24">
        <v>71</v>
      </c>
      <c r="E3" s="24">
        <v>11</v>
      </c>
      <c r="F3" s="5">
        <f t="shared" si="0"/>
        <v>0.15492957746478872</v>
      </c>
    </row>
    <row r="4" spans="1:6" ht="15" x14ac:dyDescent="0.3">
      <c r="A4" s="21">
        <v>44329</v>
      </c>
      <c r="B4" s="22" t="s">
        <v>21</v>
      </c>
      <c r="C4" s="23" t="s">
        <v>22</v>
      </c>
      <c r="D4" s="24">
        <v>55</v>
      </c>
      <c r="E4" s="24">
        <v>12</v>
      </c>
      <c r="F4" s="5">
        <f t="shared" si="0"/>
        <v>0.21818181818181817</v>
      </c>
    </row>
    <row r="5" spans="1:6" ht="15" x14ac:dyDescent="0.3">
      <c r="A5" s="21">
        <v>44334</v>
      </c>
      <c r="B5" s="22" t="s">
        <v>23</v>
      </c>
      <c r="C5" s="23" t="s">
        <v>24</v>
      </c>
      <c r="D5" s="24">
        <v>116</v>
      </c>
      <c r="E5" s="24">
        <v>26</v>
      </c>
      <c r="F5" s="5">
        <f t="shared" si="0"/>
        <v>0.22413793103448276</v>
      </c>
    </row>
    <row r="6" spans="1:6" ht="15" x14ac:dyDescent="0.3">
      <c r="A6" s="21">
        <v>44334</v>
      </c>
      <c r="B6" s="22" t="s">
        <v>25</v>
      </c>
      <c r="C6" s="23" t="s">
        <v>24</v>
      </c>
      <c r="D6" s="24">
        <v>41</v>
      </c>
      <c r="E6" s="24">
        <v>5</v>
      </c>
      <c r="F6" s="5">
        <f t="shared" si="0"/>
        <v>0.12195121951219512</v>
      </c>
    </row>
    <row r="7" spans="1:6" ht="15" x14ac:dyDescent="0.3">
      <c r="A7" s="21">
        <v>44335</v>
      </c>
      <c r="B7" s="22" t="s">
        <v>26</v>
      </c>
      <c r="C7" s="23" t="s">
        <v>24</v>
      </c>
      <c r="D7" s="24">
        <v>107</v>
      </c>
      <c r="E7" s="24">
        <v>18</v>
      </c>
      <c r="F7" s="5">
        <f t="shared" si="0"/>
        <v>0.16822429906542055</v>
      </c>
    </row>
    <row r="8" spans="1:6" ht="15" x14ac:dyDescent="0.3">
      <c r="A8" s="21">
        <v>44335</v>
      </c>
      <c r="B8" s="22" t="s">
        <v>27</v>
      </c>
      <c r="C8" s="23" t="s">
        <v>24</v>
      </c>
      <c r="D8" s="24">
        <v>62</v>
      </c>
      <c r="E8" s="24">
        <v>12</v>
      </c>
      <c r="F8" s="5">
        <f t="shared" si="0"/>
        <v>0.19354838709677419</v>
      </c>
    </row>
    <row r="9" spans="1:6" ht="15" x14ac:dyDescent="0.3">
      <c r="A9" s="21">
        <v>44336</v>
      </c>
      <c r="B9" s="22" t="s">
        <v>28</v>
      </c>
      <c r="C9" s="23" t="s">
        <v>24</v>
      </c>
      <c r="D9" s="24">
        <v>80</v>
      </c>
      <c r="E9" s="24">
        <v>12</v>
      </c>
      <c r="F9" s="5">
        <f t="shared" si="0"/>
        <v>0.15</v>
      </c>
    </row>
    <row r="10" spans="1:6" ht="15" x14ac:dyDescent="0.3">
      <c r="A10" s="21">
        <v>44336</v>
      </c>
      <c r="B10" s="22" t="s">
        <v>29</v>
      </c>
      <c r="C10" s="23" t="s">
        <v>24</v>
      </c>
      <c r="D10" s="24">
        <v>89</v>
      </c>
      <c r="E10" s="24">
        <v>20</v>
      </c>
      <c r="F10" s="5">
        <f t="shared" si="0"/>
        <v>0.2247191011235955</v>
      </c>
    </row>
    <row r="11" spans="1:6" ht="15" x14ac:dyDescent="0.3">
      <c r="A11" s="21">
        <v>44341</v>
      </c>
      <c r="B11" s="22" t="s">
        <v>30</v>
      </c>
      <c r="C11" s="23" t="s">
        <v>31</v>
      </c>
      <c r="D11" s="24">
        <v>78</v>
      </c>
      <c r="E11" s="24">
        <v>13</v>
      </c>
      <c r="F11" s="5">
        <f t="shared" si="0"/>
        <v>0.16666666666666666</v>
      </c>
    </row>
    <row r="12" spans="1:6" ht="15" x14ac:dyDescent="0.3">
      <c r="A12" s="21">
        <v>44341</v>
      </c>
      <c r="B12" s="22" t="s">
        <v>32</v>
      </c>
      <c r="C12" s="23" t="s">
        <v>33</v>
      </c>
      <c r="D12" s="24">
        <v>64</v>
      </c>
      <c r="E12" s="24">
        <v>14</v>
      </c>
      <c r="F12" s="5">
        <f t="shared" si="0"/>
        <v>0.21875</v>
      </c>
    </row>
    <row r="13" spans="1:6" ht="15" x14ac:dyDescent="0.3">
      <c r="A13" s="21">
        <v>44342</v>
      </c>
      <c r="B13" s="22" t="s">
        <v>34</v>
      </c>
      <c r="C13" s="23" t="s">
        <v>18</v>
      </c>
      <c r="D13" s="24">
        <v>65</v>
      </c>
      <c r="E13" s="24">
        <v>10</v>
      </c>
      <c r="F13" s="5">
        <f t="shared" si="0"/>
        <v>0.15384615384615385</v>
      </c>
    </row>
    <row r="14" spans="1:6" ht="15" x14ac:dyDescent="0.3">
      <c r="A14" s="21">
        <v>44342</v>
      </c>
      <c r="B14" s="22" t="s">
        <v>35</v>
      </c>
      <c r="C14" s="23" t="s">
        <v>18</v>
      </c>
      <c r="D14" s="24">
        <v>48</v>
      </c>
      <c r="E14" s="24">
        <v>4</v>
      </c>
      <c r="F14" s="5">
        <f t="shared" si="0"/>
        <v>8.3333333333333329E-2</v>
      </c>
    </row>
    <row r="15" spans="1:6" ht="15" x14ac:dyDescent="0.3">
      <c r="A15" s="21">
        <v>44343</v>
      </c>
      <c r="B15" s="22" t="s">
        <v>36</v>
      </c>
      <c r="C15" s="23" t="s">
        <v>16</v>
      </c>
      <c r="D15" s="24">
        <v>41</v>
      </c>
      <c r="E15" s="24">
        <v>5</v>
      </c>
      <c r="F15" s="5">
        <f t="shared" si="0"/>
        <v>0.12195121951219512</v>
      </c>
    </row>
    <row r="16" spans="1:6" ht="15" x14ac:dyDescent="0.3">
      <c r="A16" s="21">
        <v>44343</v>
      </c>
      <c r="B16" s="22" t="s">
        <v>37</v>
      </c>
      <c r="C16" s="23" t="s">
        <v>38</v>
      </c>
      <c r="D16" s="24">
        <v>35</v>
      </c>
      <c r="E16" s="24">
        <v>4</v>
      </c>
      <c r="F16" s="5">
        <f t="shared" si="0"/>
        <v>0.11428571428571428</v>
      </c>
    </row>
    <row r="17" spans="1:9" ht="15" x14ac:dyDescent="0.3">
      <c r="A17" s="21">
        <v>44348</v>
      </c>
      <c r="B17" s="22" t="s">
        <v>39</v>
      </c>
      <c r="C17" s="23" t="s">
        <v>8</v>
      </c>
      <c r="D17" s="24">
        <v>20</v>
      </c>
      <c r="E17" s="24">
        <v>2</v>
      </c>
      <c r="F17" s="5">
        <f t="shared" si="0"/>
        <v>0.1</v>
      </c>
    </row>
    <row r="18" spans="1:9" ht="15" x14ac:dyDescent="0.3">
      <c r="A18" s="21">
        <v>44348</v>
      </c>
      <c r="B18" s="22" t="s">
        <v>40</v>
      </c>
      <c r="C18" s="23" t="s">
        <v>8</v>
      </c>
      <c r="D18" s="24">
        <v>12</v>
      </c>
      <c r="E18" s="24">
        <v>0</v>
      </c>
      <c r="F18" s="5">
        <f t="shared" si="0"/>
        <v>0</v>
      </c>
    </row>
    <row r="19" spans="1:9" ht="15" x14ac:dyDescent="0.3">
      <c r="A19" s="21">
        <v>44349</v>
      </c>
      <c r="B19" s="22" t="s">
        <v>41</v>
      </c>
      <c r="C19" s="23" t="s">
        <v>38</v>
      </c>
      <c r="D19" s="24">
        <v>38</v>
      </c>
      <c r="E19" s="24">
        <v>8</v>
      </c>
      <c r="F19" s="5">
        <f t="shared" si="0"/>
        <v>0.21052631578947367</v>
      </c>
    </row>
    <row r="20" spans="1:9" ht="15" x14ac:dyDescent="0.3">
      <c r="A20" s="21">
        <v>44349</v>
      </c>
      <c r="B20" s="22" t="s">
        <v>42</v>
      </c>
      <c r="C20" s="23" t="s">
        <v>43</v>
      </c>
      <c r="D20" s="24">
        <v>101</v>
      </c>
      <c r="E20" s="24">
        <v>14</v>
      </c>
      <c r="F20" s="5">
        <f t="shared" si="0"/>
        <v>0.13861386138613863</v>
      </c>
    </row>
    <row r="21" spans="1:9" ht="15" x14ac:dyDescent="0.3">
      <c r="A21" s="21">
        <v>44350</v>
      </c>
      <c r="B21" s="22" t="s">
        <v>44</v>
      </c>
      <c r="C21" s="23" t="s">
        <v>16</v>
      </c>
      <c r="D21" s="24">
        <v>44</v>
      </c>
      <c r="E21" s="24">
        <v>4</v>
      </c>
      <c r="F21" s="5">
        <f t="shared" si="0"/>
        <v>9.0909090909090912E-2</v>
      </c>
    </row>
    <row r="22" spans="1:9" ht="15" x14ac:dyDescent="0.3">
      <c r="A22" s="21">
        <v>44350</v>
      </c>
      <c r="B22" s="22" t="s">
        <v>45</v>
      </c>
      <c r="C22" s="23" t="s">
        <v>46</v>
      </c>
      <c r="D22" s="24">
        <v>40</v>
      </c>
      <c r="E22" s="24">
        <v>6</v>
      </c>
      <c r="F22" s="5">
        <f t="shared" si="0"/>
        <v>0.15</v>
      </c>
    </row>
    <row r="23" spans="1:9" ht="15" x14ac:dyDescent="0.3">
      <c r="A23" s="21">
        <v>44355</v>
      </c>
      <c r="B23" s="22" t="s">
        <v>47</v>
      </c>
      <c r="C23" s="23" t="s">
        <v>8</v>
      </c>
      <c r="D23" s="24">
        <v>26</v>
      </c>
      <c r="E23" s="24">
        <v>5</v>
      </c>
      <c r="F23" s="5">
        <f t="shared" si="0"/>
        <v>0.19230769230769232</v>
      </c>
    </row>
    <row r="24" spans="1:9" ht="15" x14ac:dyDescent="0.3">
      <c r="A24" s="21">
        <v>44355</v>
      </c>
      <c r="B24" s="22" t="s">
        <v>48</v>
      </c>
      <c r="C24" s="23" t="s">
        <v>49</v>
      </c>
      <c r="D24" s="24">
        <v>24</v>
      </c>
      <c r="E24" s="24">
        <v>2</v>
      </c>
      <c r="F24" s="5">
        <f t="shared" si="0"/>
        <v>8.3333333333333329E-2</v>
      </c>
    </row>
    <row r="25" spans="1:9" ht="15" x14ac:dyDescent="0.3">
      <c r="A25" s="21">
        <v>44356</v>
      </c>
      <c r="B25" s="22" t="s">
        <v>50</v>
      </c>
      <c r="C25" s="23" t="s">
        <v>8</v>
      </c>
      <c r="D25" s="24">
        <v>76</v>
      </c>
      <c r="E25" s="24">
        <v>19</v>
      </c>
      <c r="F25" s="5">
        <f t="shared" si="0"/>
        <v>0.25</v>
      </c>
    </row>
    <row r="26" spans="1:9" ht="15" x14ac:dyDescent="0.3">
      <c r="A26" s="21">
        <v>44356</v>
      </c>
      <c r="B26" s="22" t="s">
        <v>51</v>
      </c>
      <c r="C26" s="23" t="s">
        <v>8</v>
      </c>
      <c r="D26" s="24">
        <v>42</v>
      </c>
      <c r="E26" s="24">
        <v>8</v>
      </c>
      <c r="F26" s="5">
        <f t="shared" si="0"/>
        <v>0.19047619047619047</v>
      </c>
    </row>
    <row r="27" spans="1:9" ht="15.6" x14ac:dyDescent="0.3">
      <c r="A27" s="21">
        <v>44357</v>
      </c>
      <c r="B27" s="22" t="s">
        <v>52</v>
      </c>
      <c r="C27" s="23" t="s">
        <v>20</v>
      </c>
      <c r="D27" s="24">
        <v>74</v>
      </c>
      <c r="E27" s="24">
        <v>12</v>
      </c>
      <c r="F27" s="25">
        <f t="shared" si="0"/>
        <v>0.16216216216216217</v>
      </c>
      <c r="G27" s="19"/>
      <c r="H27" s="41"/>
      <c r="I27" s="41"/>
    </row>
    <row r="28" spans="1:9" ht="15.6" x14ac:dyDescent="0.3">
      <c r="A28" s="21">
        <v>44357</v>
      </c>
      <c r="B28" s="22" t="s">
        <v>12</v>
      </c>
      <c r="C28" s="23" t="s">
        <v>13</v>
      </c>
      <c r="D28" s="24">
        <v>55</v>
      </c>
      <c r="E28" s="24">
        <v>6</v>
      </c>
      <c r="F28" s="5">
        <f t="shared" si="0"/>
        <v>0.10909090909090909</v>
      </c>
      <c r="G28" s="4"/>
      <c r="H28" s="4"/>
      <c r="I28" s="4"/>
    </row>
    <row r="29" spans="1:9" ht="15.6" x14ac:dyDescent="0.3">
      <c r="A29" s="21">
        <v>44362</v>
      </c>
      <c r="B29" s="22" t="s">
        <v>53</v>
      </c>
      <c r="C29" s="23" t="s">
        <v>16</v>
      </c>
      <c r="D29" s="24">
        <v>31</v>
      </c>
      <c r="E29" s="24">
        <v>6</v>
      </c>
      <c r="F29" s="5">
        <f t="shared" si="0"/>
        <v>0.19354838709677419</v>
      </c>
      <c r="G29" s="4"/>
      <c r="H29" s="4"/>
      <c r="I29" s="4"/>
    </row>
    <row r="30" spans="1:9" ht="15.6" x14ac:dyDescent="0.3">
      <c r="A30" s="21">
        <v>44362</v>
      </c>
      <c r="B30" s="22" t="s">
        <v>54</v>
      </c>
      <c r="C30" s="23" t="s">
        <v>8</v>
      </c>
      <c r="D30" s="24">
        <v>67</v>
      </c>
      <c r="E30" s="24">
        <v>9</v>
      </c>
      <c r="F30" s="5">
        <f t="shared" si="0"/>
        <v>0.13432835820895522</v>
      </c>
      <c r="G30" s="4"/>
      <c r="H30" s="4"/>
      <c r="I30" s="4"/>
    </row>
    <row r="31" spans="1:9" ht="15.6" x14ac:dyDescent="0.3">
      <c r="A31" s="21">
        <v>44363</v>
      </c>
      <c r="B31" s="22" t="s">
        <v>55</v>
      </c>
      <c r="C31" s="23" t="s">
        <v>43</v>
      </c>
      <c r="D31" s="24">
        <v>19</v>
      </c>
      <c r="E31" s="24">
        <v>0</v>
      </c>
      <c r="F31" s="5">
        <f t="shared" si="0"/>
        <v>0</v>
      </c>
      <c r="G31" s="4"/>
      <c r="H31" s="4"/>
      <c r="I31" s="4"/>
    </row>
    <row r="32" spans="1:9" ht="15.6" x14ac:dyDescent="0.3">
      <c r="A32" s="21">
        <v>44363</v>
      </c>
      <c r="B32" s="22" t="s">
        <v>56</v>
      </c>
      <c r="C32" s="23" t="s">
        <v>8</v>
      </c>
      <c r="D32" s="24">
        <v>65</v>
      </c>
      <c r="E32" s="24">
        <v>12</v>
      </c>
      <c r="F32" s="5">
        <f t="shared" si="0"/>
        <v>0.18461538461538463</v>
      </c>
      <c r="G32" s="4"/>
      <c r="H32" s="4"/>
      <c r="I32" s="4"/>
    </row>
    <row r="33" spans="1:9" ht="15.6" x14ac:dyDescent="0.3">
      <c r="A33" s="21">
        <v>44363</v>
      </c>
      <c r="B33" s="22" t="s">
        <v>57</v>
      </c>
      <c r="C33" s="23" t="s">
        <v>8</v>
      </c>
      <c r="D33" s="24">
        <v>28</v>
      </c>
      <c r="E33" s="24">
        <v>3</v>
      </c>
      <c r="F33" s="5">
        <f t="shared" si="0"/>
        <v>0.10714285714285714</v>
      </c>
      <c r="G33" s="4"/>
      <c r="H33" s="4"/>
      <c r="I33" s="4"/>
    </row>
    <row r="34" spans="1:9" ht="15.6" x14ac:dyDescent="0.3">
      <c r="A34" s="21">
        <v>44364</v>
      </c>
      <c r="B34" s="22" t="s">
        <v>58</v>
      </c>
      <c r="C34" s="23" t="s">
        <v>59</v>
      </c>
      <c r="D34" s="24">
        <v>84</v>
      </c>
      <c r="E34" s="24">
        <v>12</v>
      </c>
      <c r="F34" s="25">
        <f t="shared" si="0"/>
        <v>0.14285714285714285</v>
      </c>
      <c r="G34" s="19"/>
      <c r="H34" s="41"/>
      <c r="I34" s="41"/>
    </row>
    <row r="35" spans="1:9" s="20" customFormat="1" ht="15.6" x14ac:dyDescent="0.3">
      <c r="A35" s="21">
        <v>44364</v>
      </c>
      <c r="B35" s="22" t="s">
        <v>60</v>
      </c>
      <c r="C35" s="23" t="s">
        <v>61</v>
      </c>
      <c r="D35" s="24">
        <v>39</v>
      </c>
      <c r="E35" s="24">
        <v>3</v>
      </c>
      <c r="F35" s="5">
        <f t="shared" si="0"/>
        <v>7.6923076923076927E-2</v>
      </c>
      <c r="G35" s="4"/>
      <c r="H35" s="4"/>
      <c r="I35" s="4"/>
    </row>
    <row r="36" spans="1:9" s="20" customFormat="1" ht="16.2" thickBot="1" x14ac:dyDescent="0.35">
      <c r="A36" s="6">
        <v>44375</v>
      </c>
      <c r="B36" s="7" t="s">
        <v>62</v>
      </c>
      <c r="C36" s="8" t="s">
        <v>8</v>
      </c>
      <c r="D36" s="9">
        <v>77</v>
      </c>
      <c r="E36" s="9">
        <v>8</v>
      </c>
      <c r="F36" s="25">
        <f t="shared" si="0"/>
        <v>0.1038961038961039</v>
      </c>
      <c r="G36" s="33" t="s">
        <v>11</v>
      </c>
      <c r="H36" s="19">
        <f>SUM(D2:D36)</f>
        <v>1963</v>
      </c>
      <c r="I36" s="4"/>
    </row>
    <row r="37" spans="1:9" s="20" customFormat="1" ht="15.6" x14ac:dyDescent="0.3">
      <c r="A37" s="26">
        <v>44461</v>
      </c>
      <c r="B37" s="27" t="s">
        <v>63</v>
      </c>
      <c r="C37" s="28" t="s">
        <v>8</v>
      </c>
      <c r="D37" s="29">
        <v>77</v>
      </c>
      <c r="E37" s="29">
        <v>14</v>
      </c>
      <c r="F37" s="30">
        <f t="shared" si="0"/>
        <v>0.18181818181818182</v>
      </c>
      <c r="G37" s="4"/>
      <c r="H37" s="4"/>
      <c r="I37" s="4"/>
    </row>
    <row r="38" spans="1:9" s="20" customFormat="1" ht="15.6" x14ac:dyDescent="0.3">
      <c r="A38" s="21">
        <v>44469</v>
      </c>
      <c r="B38" s="22" t="s">
        <v>64</v>
      </c>
      <c r="C38" s="23" t="s">
        <v>8</v>
      </c>
      <c r="D38" s="24">
        <v>38</v>
      </c>
      <c r="E38" s="24">
        <v>4</v>
      </c>
      <c r="F38" s="5">
        <f t="shared" si="0"/>
        <v>0.10526315789473684</v>
      </c>
      <c r="G38" s="4"/>
      <c r="H38" s="4"/>
      <c r="I38" s="4"/>
    </row>
    <row r="39" spans="1:9" s="20" customFormat="1" ht="15.6" x14ac:dyDescent="0.3">
      <c r="A39" s="21">
        <v>44475</v>
      </c>
      <c r="B39" s="22" t="s">
        <v>65</v>
      </c>
      <c r="C39" s="23" t="s">
        <v>8</v>
      </c>
      <c r="D39" s="24">
        <v>22</v>
      </c>
      <c r="E39" s="24">
        <v>10</v>
      </c>
      <c r="F39" s="5">
        <f t="shared" si="0"/>
        <v>0.45454545454545453</v>
      </c>
      <c r="G39" s="4"/>
      <c r="H39" s="4"/>
      <c r="I39" s="4"/>
    </row>
    <row r="40" spans="1:9" s="20" customFormat="1" ht="30" x14ac:dyDescent="0.3">
      <c r="A40" s="21">
        <v>44475</v>
      </c>
      <c r="B40" s="22" t="s">
        <v>66</v>
      </c>
      <c r="C40" s="23" t="s">
        <v>67</v>
      </c>
      <c r="D40" s="24">
        <v>24</v>
      </c>
      <c r="E40" s="24">
        <v>3</v>
      </c>
      <c r="F40" s="5">
        <f t="shared" si="0"/>
        <v>0.125</v>
      </c>
      <c r="G40" s="4"/>
      <c r="H40" s="4"/>
      <c r="I40" s="4"/>
    </row>
    <row r="41" spans="1:9" s="20" customFormat="1" ht="15.6" x14ac:dyDescent="0.3">
      <c r="A41" s="34">
        <v>44503</v>
      </c>
      <c r="B41" s="35" t="s">
        <v>69</v>
      </c>
      <c r="C41" s="36" t="s">
        <v>8</v>
      </c>
      <c r="D41" s="37">
        <v>68</v>
      </c>
      <c r="E41" s="37">
        <v>8</v>
      </c>
      <c r="F41" s="38">
        <f t="shared" si="0"/>
        <v>0.11764705882352941</v>
      </c>
      <c r="G41" s="4" t="s">
        <v>68</v>
      </c>
      <c r="H41" s="4"/>
      <c r="I41" s="4"/>
    </row>
    <row r="42" spans="1:9" s="20" customFormat="1" ht="15.6" x14ac:dyDescent="0.3">
      <c r="A42" s="21">
        <v>44504</v>
      </c>
      <c r="B42" s="22" t="s">
        <v>70</v>
      </c>
      <c r="C42" s="23" t="s">
        <v>8</v>
      </c>
      <c r="D42" s="24">
        <v>52</v>
      </c>
      <c r="E42" s="24">
        <v>8</v>
      </c>
      <c r="F42" s="5">
        <f t="shared" si="0"/>
        <v>0.15384615384615385</v>
      </c>
      <c r="G42" s="4"/>
      <c r="H42" s="4"/>
      <c r="I42" s="4"/>
    </row>
    <row r="43" spans="1:9" s="20" customFormat="1" ht="15.6" x14ac:dyDescent="0.3">
      <c r="A43" s="21">
        <v>44504</v>
      </c>
      <c r="B43" s="22" t="s">
        <v>71</v>
      </c>
      <c r="C43" s="23" t="s">
        <v>8</v>
      </c>
      <c r="D43" s="24">
        <v>23</v>
      </c>
      <c r="E43" s="24">
        <v>4</v>
      </c>
      <c r="F43" s="5">
        <f t="shared" si="0"/>
        <v>0.17391304347826086</v>
      </c>
      <c r="G43" s="4"/>
      <c r="H43" s="4"/>
      <c r="I43" s="4"/>
    </row>
    <row r="44" spans="1:9" s="20" customFormat="1" ht="15.6" x14ac:dyDescent="0.3">
      <c r="A44" s="21">
        <v>44509</v>
      </c>
      <c r="B44" s="22" t="s">
        <v>72</v>
      </c>
      <c r="C44" s="23" t="s">
        <v>8</v>
      </c>
      <c r="D44" s="24">
        <v>69</v>
      </c>
      <c r="E44" s="24">
        <v>13</v>
      </c>
      <c r="F44" s="5">
        <f t="shared" si="0"/>
        <v>0.18840579710144928</v>
      </c>
      <c r="G44" s="4"/>
      <c r="H44" s="4"/>
      <c r="I44" s="4"/>
    </row>
    <row r="45" spans="1:9" s="20" customFormat="1" ht="15.6" x14ac:dyDescent="0.3">
      <c r="A45" s="21">
        <v>44510</v>
      </c>
      <c r="B45" s="22" t="s">
        <v>73</v>
      </c>
      <c r="C45" s="23" t="s">
        <v>8</v>
      </c>
      <c r="D45" s="24">
        <v>55</v>
      </c>
      <c r="E45" s="24">
        <v>11</v>
      </c>
      <c r="F45" s="5">
        <f t="shared" si="0"/>
        <v>0.2</v>
      </c>
      <c r="G45" s="4"/>
      <c r="H45" s="4"/>
      <c r="I45" s="4"/>
    </row>
    <row r="46" spans="1:9" s="20" customFormat="1" ht="15.6" x14ac:dyDescent="0.3">
      <c r="A46" s="21">
        <v>44510</v>
      </c>
      <c r="B46" s="22" t="s">
        <v>74</v>
      </c>
      <c r="C46" s="23" t="s">
        <v>8</v>
      </c>
      <c r="D46" s="24">
        <v>18</v>
      </c>
      <c r="E46" s="24">
        <v>2</v>
      </c>
      <c r="F46" s="5">
        <f t="shared" si="0"/>
        <v>0.1111111111111111</v>
      </c>
      <c r="G46" s="4"/>
      <c r="H46" s="4"/>
      <c r="I46" s="4"/>
    </row>
    <row r="47" spans="1:9" s="20" customFormat="1" ht="15.6" x14ac:dyDescent="0.3">
      <c r="A47" s="21">
        <v>44511</v>
      </c>
      <c r="B47" s="22" t="s">
        <v>75</v>
      </c>
      <c r="C47" s="23" t="s">
        <v>8</v>
      </c>
      <c r="D47" s="24">
        <v>80</v>
      </c>
      <c r="E47" s="24">
        <v>19</v>
      </c>
      <c r="F47" s="5">
        <f t="shared" si="0"/>
        <v>0.23749999999999999</v>
      </c>
      <c r="G47" s="4"/>
      <c r="H47" s="4"/>
      <c r="I47" s="4"/>
    </row>
    <row r="48" spans="1:9" s="20" customFormat="1" ht="15.6" x14ac:dyDescent="0.3">
      <c r="A48" s="21">
        <v>44511</v>
      </c>
      <c r="B48" s="22" t="s">
        <v>76</v>
      </c>
      <c r="C48" s="23" t="s">
        <v>8</v>
      </c>
      <c r="D48" s="24">
        <v>50</v>
      </c>
      <c r="E48" s="24">
        <v>6</v>
      </c>
      <c r="F48" s="5">
        <f t="shared" si="0"/>
        <v>0.12</v>
      </c>
      <c r="G48" s="4"/>
      <c r="H48" s="4"/>
      <c r="I48" s="4"/>
    </row>
    <row r="49" spans="1:9" s="20" customFormat="1" ht="15.6" x14ac:dyDescent="0.3">
      <c r="A49" s="21">
        <v>44516</v>
      </c>
      <c r="B49" s="22" t="s">
        <v>77</v>
      </c>
      <c r="C49" s="23" t="s">
        <v>8</v>
      </c>
      <c r="D49" s="24">
        <v>57</v>
      </c>
      <c r="E49" s="24">
        <v>15</v>
      </c>
      <c r="F49" s="5">
        <f t="shared" si="0"/>
        <v>0.26315789473684209</v>
      </c>
      <c r="G49" s="4"/>
      <c r="H49" s="4"/>
      <c r="I49" s="4"/>
    </row>
    <row r="50" spans="1:9" s="20" customFormat="1" ht="15.6" x14ac:dyDescent="0.3">
      <c r="A50" s="21">
        <v>44516</v>
      </c>
      <c r="B50" s="22" t="s">
        <v>78</v>
      </c>
      <c r="C50" s="23" t="s">
        <v>8</v>
      </c>
      <c r="D50" s="24">
        <v>46</v>
      </c>
      <c r="E50" s="24">
        <v>11</v>
      </c>
      <c r="F50" s="5">
        <f t="shared" si="0"/>
        <v>0.2391304347826087</v>
      </c>
      <c r="G50" s="4"/>
      <c r="H50" s="4"/>
      <c r="I50" s="4"/>
    </row>
    <row r="51" spans="1:9" s="20" customFormat="1" ht="15.6" x14ac:dyDescent="0.3">
      <c r="A51" s="21">
        <v>44524</v>
      </c>
      <c r="B51" s="22" t="s">
        <v>79</v>
      </c>
      <c r="C51" s="23" t="s">
        <v>8</v>
      </c>
      <c r="D51" s="24">
        <v>22</v>
      </c>
      <c r="E51" s="24">
        <v>7</v>
      </c>
      <c r="F51" s="5">
        <f t="shared" si="0"/>
        <v>0.31818181818181818</v>
      </c>
      <c r="G51" s="4"/>
      <c r="H51" s="4"/>
      <c r="I51" s="4"/>
    </row>
    <row r="52" spans="1:9" s="20" customFormat="1" ht="15.6" x14ac:dyDescent="0.3">
      <c r="A52" s="21">
        <v>44524</v>
      </c>
      <c r="B52" s="22" t="s">
        <v>80</v>
      </c>
      <c r="C52" s="23" t="s">
        <v>8</v>
      </c>
      <c r="D52" s="24">
        <v>32</v>
      </c>
      <c r="E52" s="24">
        <v>5</v>
      </c>
      <c r="F52" s="5">
        <f t="shared" si="0"/>
        <v>0.15625</v>
      </c>
      <c r="G52" s="4"/>
      <c r="H52" s="4"/>
      <c r="I52" s="4"/>
    </row>
    <row r="53" spans="1:9" s="20" customFormat="1" ht="15.6" x14ac:dyDescent="0.3">
      <c r="A53" s="21">
        <v>44524</v>
      </c>
      <c r="B53" s="22" t="s">
        <v>81</v>
      </c>
      <c r="C53" s="23" t="s">
        <v>8</v>
      </c>
      <c r="D53" s="24">
        <v>27</v>
      </c>
      <c r="E53" s="24">
        <v>1</v>
      </c>
      <c r="F53" s="5">
        <f t="shared" si="0"/>
        <v>3.7037037037037035E-2</v>
      </c>
      <c r="G53" s="4"/>
      <c r="H53" s="4"/>
      <c r="I53" s="4"/>
    </row>
    <row r="54" spans="1:9" s="20" customFormat="1" ht="15.6" x14ac:dyDescent="0.3">
      <c r="A54" s="21">
        <v>44525</v>
      </c>
      <c r="B54" s="22" t="s">
        <v>82</v>
      </c>
      <c r="C54" s="23" t="s">
        <v>83</v>
      </c>
      <c r="D54" s="24">
        <v>39</v>
      </c>
      <c r="E54" s="24">
        <v>7</v>
      </c>
      <c r="F54" s="5">
        <f t="shared" si="0"/>
        <v>0.17948717948717949</v>
      </c>
      <c r="G54" s="4"/>
      <c r="H54" s="4"/>
      <c r="I54" s="4"/>
    </row>
    <row r="55" spans="1:9" s="20" customFormat="1" ht="15.6" x14ac:dyDescent="0.3">
      <c r="A55" s="21">
        <v>44525</v>
      </c>
      <c r="B55" s="22" t="s">
        <v>84</v>
      </c>
      <c r="C55" s="23" t="s">
        <v>83</v>
      </c>
      <c r="D55" s="24">
        <v>32</v>
      </c>
      <c r="E55" s="24">
        <v>2</v>
      </c>
      <c r="F55" s="5">
        <f t="shared" si="0"/>
        <v>6.25E-2</v>
      </c>
      <c r="G55" s="4"/>
      <c r="H55" s="4"/>
      <c r="I55" s="4"/>
    </row>
    <row r="56" spans="1:9" s="20" customFormat="1" ht="15.6" x14ac:dyDescent="0.3">
      <c r="A56" s="21">
        <v>44537</v>
      </c>
      <c r="B56" s="22" t="s">
        <v>85</v>
      </c>
      <c r="C56" s="23" t="s">
        <v>8</v>
      </c>
      <c r="D56" s="24">
        <v>35</v>
      </c>
      <c r="E56" s="24">
        <v>8</v>
      </c>
      <c r="F56" s="5">
        <f t="shared" si="0"/>
        <v>0.22857142857142856</v>
      </c>
      <c r="G56" s="4"/>
      <c r="H56" s="4"/>
      <c r="I56" s="4"/>
    </row>
    <row r="57" spans="1:9" s="20" customFormat="1" ht="15.6" x14ac:dyDescent="0.3">
      <c r="A57" s="21">
        <v>44537</v>
      </c>
      <c r="B57" s="22" t="s">
        <v>86</v>
      </c>
      <c r="C57" s="23" t="s">
        <v>8</v>
      </c>
      <c r="D57" s="24">
        <v>28</v>
      </c>
      <c r="E57" s="24">
        <v>6</v>
      </c>
      <c r="F57" s="5">
        <f t="shared" ref="F57:F64" si="1">IF(D57&lt;&gt;0,E57/D57,"")</f>
        <v>0.21428571428571427</v>
      </c>
      <c r="G57" s="4"/>
      <c r="H57" s="4"/>
      <c r="I57" s="4"/>
    </row>
    <row r="58" spans="1:9" s="20" customFormat="1" ht="15.6" x14ac:dyDescent="0.3">
      <c r="A58" s="21">
        <v>44538</v>
      </c>
      <c r="B58" s="22" t="s">
        <v>87</v>
      </c>
      <c r="C58" s="23" t="s">
        <v>8</v>
      </c>
      <c r="D58" s="24">
        <v>28</v>
      </c>
      <c r="E58" s="24">
        <v>2</v>
      </c>
      <c r="F58" s="5">
        <f t="shared" si="1"/>
        <v>7.1428571428571425E-2</v>
      </c>
      <c r="G58" s="4"/>
      <c r="H58" s="4"/>
      <c r="I58" s="4"/>
    </row>
    <row r="59" spans="1:9" s="20" customFormat="1" ht="15.6" x14ac:dyDescent="0.3">
      <c r="A59" s="21">
        <v>44538</v>
      </c>
      <c r="B59" s="22" t="s">
        <v>88</v>
      </c>
      <c r="C59" s="23" t="s">
        <v>14</v>
      </c>
      <c r="D59" s="24">
        <v>47</v>
      </c>
      <c r="E59" s="24">
        <v>7</v>
      </c>
      <c r="F59" s="5">
        <f t="shared" si="1"/>
        <v>0.14893617021276595</v>
      </c>
      <c r="G59" s="4"/>
      <c r="H59" s="4"/>
      <c r="I59" s="4"/>
    </row>
    <row r="60" spans="1:9" s="20" customFormat="1" ht="15.6" x14ac:dyDescent="0.3">
      <c r="A60" s="21">
        <v>44539</v>
      </c>
      <c r="B60" s="22" t="s">
        <v>89</v>
      </c>
      <c r="C60" s="23" t="s">
        <v>15</v>
      </c>
      <c r="D60" s="24">
        <v>39</v>
      </c>
      <c r="E60" s="24">
        <v>6</v>
      </c>
      <c r="F60" s="5">
        <f t="shared" si="1"/>
        <v>0.15384615384615385</v>
      </c>
      <c r="G60" s="4"/>
      <c r="H60" s="4"/>
      <c r="I60" s="4"/>
    </row>
    <row r="61" spans="1:9" s="20" customFormat="1" ht="15.6" x14ac:dyDescent="0.3">
      <c r="A61" s="21">
        <v>44543</v>
      </c>
      <c r="B61" s="22" t="s">
        <v>90</v>
      </c>
      <c r="C61" s="23" t="s">
        <v>8</v>
      </c>
      <c r="D61" s="24">
        <v>77</v>
      </c>
      <c r="E61" s="24">
        <v>13</v>
      </c>
      <c r="F61" s="5">
        <f t="shared" si="1"/>
        <v>0.16883116883116883</v>
      </c>
      <c r="G61" s="4"/>
      <c r="H61" s="4"/>
      <c r="I61" s="4"/>
    </row>
    <row r="62" spans="1:9" s="20" customFormat="1" ht="15.6" x14ac:dyDescent="0.3">
      <c r="A62" s="21">
        <v>44545</v>
      </c>
      <c r="B62" s="22" t="s">
        <v>91</v>
      </c>
      <c r="C62" s="23" t="s">
        <v>8</v>
      </c>
      <c r="D62" s="24">
        <v>29</v>
      </c>
      <c r="E62" s="24">
        <v>6</v>
      </c>
      <c r="F62" s="5">
        <f t="shared" si="1"/>
        <v>0.20689655172413793</v>
      </c>
      <c r="G62" s="4"/>
      <c r="H62" s="4"/>
      <c r="I62" s="4"/>
    </row>
    <row r="63" spans="1:9" s="20" customFormat="1" ht="15.6" x14ac:dyDescent="0.3">
      <c r="A63" s="21">
        <v>44545</v>
      </c>
      <c r="B63" s="22" t="s">
        <v>92</v>
      </c>
      <c r="C63" s="23" t="s">
        <v>8</v>
      </c>
      <c r="D63" s="24">
        <v>24</v>
      </c>
      <c r="E63" s="24">
        <v>4</v>
      </c>
      <c r="F63" s="5">
        <f t="shared" si="1"/>
        <v>0.16666666666666666</v>
      </c>
      <c r="G63" s="4"/>
      <c r="H63" s="4"/>
      <c r="I63" s="4"/>
    </row>
    <row r="64" spans="1:9" s="20" customFormat="1" ht="16.2" thickBot="1" x14ac:dyDescent="0.35">
      <c r="A64" s="21">
        <v>44546</v>
      </c>
      <c r="B64" s="22" t="s">
        <v>93</v>
      </c>
      <c r="C64" s="23" t="s">
        <v>49</v>
      </c>
      <c r="D64" s="24">
        <v>35</v>
      </c>
      <c r="E64" s="24">
        <v>11</v>
      </c>
      <c r="F64" s="5">
        <f t="shared" si="1"/>
        <v>0.31428571428571428</v>
      </c>
      <c r="G64" s="4" t="s">
        <v>10</v>
      </c>
      <c r="H64" s="19">
        <f>SUM(D37:D64)</f>
        <v>1173</v>
      </c>
      <c r="I64" s="4"/>
    </row>
    <row r="65" spans="1:6" s="12" customFormat="1" ht="27" customHeight="1" thickBot="1" x14ac:dyDescent="0.4">
      <c r="A65" s="39" t="s">
        <v>4</v>
      </c>
      <c r="B65" s="40"/>
      <c r="C65" s="32"/>
      <c r="D65" s="10">
        <f>SUM(D2:D64)</f>
        <v>3136</v>
      </c>
      <c r="E65" s="10">
        <f>SUM(E2:E64)</f>
        <v>529</v>
      </c>
      <c r="F65" s="11">
        <f t="shared" si="0"/>
        <v>0.16868622448979592</v>
      </c>
    </row>
    <row r="68" spans="1:6" x14ac:dyDescent="0.3">
      <c r="C68" s="3" t="s">
        <v>6</v>
      </c>
      <c r="D68" s="1">
        <v>14</v>
      </c>
      <c r="E68" s="1" t="s">
        <v>9</v>
      </c>
    </row>
    <row r="69" spans="1:6" x14ac:dyDescent="0.3">
      <c r="C69" s="3" t="s">
        <v>6</v>
      </c>
      <c r="D69" s="1">
        <v>6</v>
      </c>
      <c r="E69" s="1" t="s">
        <v>10</v>
      </c>
    </row>
  </sheetData>
  <autoFilter ref="A1:F65"/>
  <mergeCells count="3">
    <mergeCell ref="A65:B65"/>
    <mergeCell ref="H27:I27"/>
    <mergeCell ref="H34:I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02_BA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2022-01-05T14:37:27Z</dcterms:modified>
</cp:coreProperties>
</file>