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2\"/>
    </mc:Choice>
  </mc:AlternateContent>
  <bookViews>
    <workbookView xWindow="240" yWindow="168" windowWidth="15600" windowHeight="7500"/>
  </bookViews>
  <sheets>
    <sheet name="04_BB" sheetId="23" r:id="rId1"/>
  </sheets>
  <definedNames>
    <definedName name="_xlnm._FilterDatabase" localSheetId="0" hidden="1">'04_BB'!$A$1:$F$50</definedName>
  </definedNames>
  <calcPr calcId="162913"/>
</workbook>
</file>

<file path=xl/calcChain.xml><?xml version="1.0" encoding="utf-8"?>
<calcChain xmlns="http://schemas.openxmlformats.org/spreadsheetml/2006/main">
  <c r="H49" i="23" l="1"/>
  <c r="H43" i="23" l="1"/>
  <c r="F48" i="23" l="1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49" i="23" l="1"/>
  <c r="F27" i="23"/>
  <c r="F26" i="23" l="1"/>
  <c r="F25" i="23"/>
  <c r="F24" i="23"/>
  <c r="F23" i="23"/>
  <c r="F22" i="23"/>
  <c r="F21" i="23" l="1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E50" i="23" l="1"/>
  <c r="D50" i="23"/>
  <c r="F2" i="23"/>
  <c r="F50" i="23" l="1"/>
</calcChain>
</file>

<file path=xl/sharedStrings.xml><?xml version="1.0" encoding="utf-8"?>
<sst xmlns="http://schemas.openxmlformats.org/spreadsheetml/2006/main" count="109" uniqueCount="92">
  <si>
    <t>Dátum</t>
  </si>
  <si>
    <t>% podiel</t>
  </si>
  <si>
    <t>Spolu</t>
  </si>
  <si>
    <t>Mesto</t>
  </si>
  <si>
    <t>Materská škola (názov + adresa)</t>
  </si>
  <si>
    <t xml:space="preserve"> Počet odporúčaní</t>
  </si>
  <si>
    <t>Počet miest a obcí</t>
  </si>
  <si>
    <t>Počet odmeraných detí</t>
  </si>
  <si>
    <t>1.polrok</t>
  </si>
  <si>
    <t>2.polrok</t>
  </si>
  <si>
    <t>1. polrok</t>
  </si>
  <si>
    <t>2. polrok</t>
  </si>
  <si>
    <t>ZŠ s MŠ Školská 1575, Hriňová</t>
  </si>
  <si>
    <t>Hriňová</t>
  </si>
  <si>
    <t>MŠ Nábrežie Rimavy 447, Hnúšťa</t>
  </si>
  <si>
    <t>Hnúšťa</t>
  </si>
  <si>
    <t>MŠ Klokočova 741/25, Hnúšťa</t>
  </si>
  <si>
    <t>ZŠ s MŠ Š Moysesa, T. Andrašovana 44</t>
  </si>
  <si>
    <t>Banská Bystrica</t>
  </si>
  <si>
    <t>Súkromná MŠ Dúha, Š Moyzesa 38</t>
  </si>
  <si>
    <t>Zvolen</t>
  </si>
  <si>
    <t>MŠ Nová 119, Sása</t>
  </si>
  <si>
    <t>Sása</t>
  </si>
  <si>
    <t>MŠ Malinovského 874/21</t>
  </si>
  <si>
    <t>Krupina</t>
  </si>
  <si>
    <t>MŠ Rúbanisko I. č.2870/16</t>
  </si>
  <si>
    <t>Lučenec</t>
  </si>
  <si>
    <t>MŠ Dr. Herza 5. Lučenec</t>
  </si>
  <si>
    <t>MŠ Sirk 162</t>
  </si>
  <si>
    <t>Sirk</t>
  </si>
  <si>
    <t>Katolícka MŠ Sv.Rodiny, Ormisova 585/15</t>
  </si>
  <si>
    <t>Revúca</t>
  </si>
  <si>
    <t>Súkroná MŠ EBG, Školská 5</t>
  </si>
  <si>
    <t>Brezno</t>
  </si>
  <si>
    <t>MŠ Bacúch, 278</t>
  </si>
  <si>
    <t>Bacúch</t>
  </si>
  <si>
    <t>ZŠ s MŠ Krivec, 1355, Hriňová</t>
  </si>
  <si>
    <t>MŠ Obrancov mieru 876/5, Detva</t>
  </si>
  <si>
    <t>Detva</t>
  </si>
  <si>
    <t>ZŠ s MŠ Školská 244, Gemerský Jablonec</t>
  </si>
  <si>
    <t>Gemerský Jablonec</t>
  </si>
  <si>
    <t>MŠ - Óvoda, Štúrova 1, Fiľakovo</t>
  </si>
  <si>
    <t>Fiľakovo</t>
  </si>
  <si>
    <t>MŠ Švermova 452/8, Valaská</t>
  </si>
  <si>
    <t>Valaská</t>
  </si>
  <si>
    <t>MŠ Družstevná 1702/8, Čierny Balog</t>
  </si>
  <si>
    <t>Čierny Balog</t>
  </si>
  <si>
    <t>ZŠ s MŠ Š. Žáryho, Družstevná 201</t>
  </si>
  <si>
    <t>Poniky</t>
  </si>
  <si>
    <t>ZŠ s MŠ MPČĽ 35, Brezno</t>
  </si>
  <si>
    <t>MŠ Štiavnička 203/32, Podbrezová</t>
  </si>
  <si>
    <t>Podbrezová</t>
  </si>
  <si>
    <t>MŠ Sládkovičova 6, Revúca</t>
  </si>
  <si>
    <t>MŠ Krám, Mlynská 1352/88</t>
  </si>
  <si>
    <t>MŠ Hlavná 249/50, Čierny Balog</t>
  </si>
  <si>
    <t>SMŠ Montessori, Prachatická 1A</t>
  </si>
  <si>
    <t>MŠ - Óvoda Daxnerova 486/33</t>
  </si>
  <si>
    <t>Rimavská Sobota</t>
  </si>
  <si>
    <t>MŠ Malinovského 1985/41</t>
  </si>
  <si>
    <t>MŠ Prachatická 2421/45, Zvolen</t>
  </si>
  <si>
    <t>MŠ Túrová 73</t>
  </si>
  <si>
    <t>Túrová</t>
  </si>
  <si>
    <t>MŠ Okružná cesta 223/8 Trnavá Hora</t>
  </si>
  <si>
    <t>Trnavá Hora</t>
  </si>
  <si>
    <t>ZŠ s MŠ Ulička 366, Hronský Beňadik</t>
  </si>
  <si>
    <t>Hroský Beňadik</t>
  </si>
  <si>
    <t>MŠ Rudno nad Hronom 276</t>
  </si>
  <si>
    <t>Rudno nad Hrnom</t>
  </si>
  <si>
    <t>MŠ Horné Hámre 156</t>
  </si>
  <si>
    <t>Horné Hámre</t>
  </si>
  <si>
    <t>MŠ Rázusova 6, Žiar nad Hronom</t>
  </si>
  <si>
    <t>Žiar nad Hronom</t>
  </si>
  <si>
    <t>MŠ Sklárska 616/34, Poltár</t>
  </si>
  <si>
    <t>Poltár</t>
  </si>
  <si>
    <t>MŠ Uhorské 244</t>
  </si>
  <si>
    <t>Uhorské</t>
  </si>
  <si>
    <t>MŠ A. Kmeťa 11, Žiar nad Hronom</t>
  </si>
  <si>
    <t>MŠ Dr. Janského 8, Žiar nad Hronom</t>
  </si>
  <si>
    <t>MŠ Lhenická 34, Budča</t>
  </si>
  <si>
    <t>Budča</t>
  </si>
  <si>
    <t>ZŠ s MŠ Sielnica 210</t>
  </si>
  <si>
    <t>Selnica</t>
  </si>
  <si>
    <t>MŠ J. Kráľa 1615, Hriňová</t>
  </si>
  <si>
    <t>MŠ Tehelná 2549/5, Zvolen</t>
  </si>
  <si>
    <t>MŠ Harmanec 10</t>
  </si>
  <si>
    <t>Harmanec</t>
  </si>
  <si>
    <t>MŠ Imatra 2548/8, Zvolen</t>
  </si>
  <si>
    <t>MŠ Heľpa, Hronská 104/15</t>
  </si>
  <si>
    <t>Heľpa</t>
  </si>
  <si>
    <t>MŠ Bacúch, Hlavná 278/45</t>
  </si>
  <si>
    <t>ZŠ s MŠ Trávniky 13, Kováčová</t>
  </si>
  <si>
    <t>Kováčová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</si>
</sst>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14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" fontId="6" fillId="0" borderId="12" xfId="0" applyNumberFormat="1" applyFont="1" applyBorder="1" applyAlignment="1">
      <alignment horizontal="center" vertical="center" wrapText="1" shrinkToFit="1"/>
    </xf>
    <xf numFmtId="9" fontId="7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7" fillId="0" borderId="2" xfId="0" applyFont="1" applyBorder="1" applyAlignment="1">
      <alignment horizontal="center" vertical="center" shrinkToFit="1"/>
    </xf>
    <xf numFmtId="0" fontId="8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1" fontId="3" fillId="0" borderId="0" xfId="0" applyNumberFormat="1" applyFont="1"/>
    <xf numFmtId="0" fontId="0" fillId="0" borderId="0" xfId="0"/>
    <xf numFmtId="1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/>
    <xf numFmtId="0" fontId="3" fillId="0" borderId="0" xfId="0" applyFont="1" applyFill="1" applyAlignment="1"/>
    <xf numFmtId="9" fontId="4" fillId="0" borderId="15" xfId="0" applyNumberFormat="1" applyFont="1" applyBorder="1" applyAlignment="1">
      <alignment horizontal="center" vertical="center"/>
    </xf>
    <xf numFmtId="0" fontId="0" fillId="0" borderId="0" xfId="0" applyFill="1"/>
    <xf numFmtId="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9" xfId="0" applyFont="1" applyBorder="1" applyAlignment="1">
      <alignment horizontal="left" vertical="center" wrapText="1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33" workbookViewId="0">
      <selection activeCell="B53" sqref="B53"/>
    </sheetView>
  </sheetViews>
  <sheetFormatPr defaultRowHeight="18" x14ac:dyDescent="0.3"/>
  <cols>
    <col min="1" max="1" width="14.5546875" style="3" customWidth="1"/>
    <col min="2" max="2" width="37.44140625" style="2" customWidth="1"/>
    <col min="3" max="3" width="18.88671875" style="2" customWidth="1"/>
    <col min="4" max="4" width="18.109375" style="1" customWidth="1"/>
    <col min="5" max="5" width="11.5546875" style="1" customWidth="1"/>
    <col min="6" max="6" width="13.109375" style="18" customWidth="1"/>
  </cols>
  <sheetData>
    <row r="1" spans="1:9" s="17" customFormat="1" ht="47.4" thickBot="1" x14ac:dyDescent="0.35">
      <c r="A1" s="10" t="s">
        <v>0</v>
      </c>
      <c r="B1" s="11" t="s">
        <v>4</v>
      </c>
      <c r="C1" s="11" t="s">
        <v>3</v>
      </c>
      <c r="D1" s="12" t="s">
        <v>7</v>
      </c>
      <c r="E1" s="12" t="s">
        <v>5</v>
      </c>
      <c r="F1" s="21" t="s">
        <v>1</v>
      </c>
    </row>
    <row r="2" spans="1:9" ht="15" x14ac:dyDescent="0.3">
      <c r="A2" s="24">
        <v>44579</v>
      </c>
      <c r="B2" s="25" t="s">
        <v>12</v>
      </c>
      <c r="C2" s="26" t="s">
        <v>13</v>
      </c>
      <c r="D2" s="27">
        <v>82</v>
      </c>
      <c r="E2" s="27">
        <v>5</v>
      </c>
      <c r="F2" s="20">
        <f>IF(D2&lt;&gt;0,E2/D2,"")</f>
        <v>6.097560975609756E-2</v>
      </c>
    </row>
    <row r="3" spans="1:9" ht="15" x14ac:dyDescent="0.3">
      <c r="A3" s="24">
        <v>44587</v>
      </c>
      <c r="B3" s="25" t="s">
        <v>14</v>
      </c>
      <c r="C3" s="26" t="s">
        <v>15</v>
      </c>
      <c r="D3" s="27">
        <v>81</v>
      </c>
      <c r="E3" s="27">
        <v>14</v>
      </c>
      <c r="F3" s="8">
        <f t="shared" ref="F3:F49" si="0">IF(D3&lt;&gt;0,E3/D3,"")</f>
        <v>0.1728395061728395</v>
      </c>
    </row>
    <row r="4" spans="1:9" ht="15" x14ac:dyDescent="0.3">
      <c r="A4" s="24">
        <v>44587</v>
      </c>
      <c r="B4" s="25" t="s">
        <v>16</v>
      </c>
      <c r="C4" s="26" t="s">
        <v>15</v>
      </c>
      <c r="D4" s="27">
        <v>54</v>
      </c>
      <c r="E4" s="27">
        <v>7</v>
      </c>
      <c r="F4" s="8">
        <f t="shared" si="0"/>
        <v>0.12962962962962962</v>
      </c>
    </row>
    <row r="5" spans="1:9" ht="30.6" x14ac:dyDescent="0.3">
      <c r="A5" s="24">
        <v>44607</v>
      </c>
      <c r="B5" s="40" t="s">
        <v>17</v>
      </c>
      <c r="C5" s="39" t="s">
        <v>18</v>
      </c>
      <c r="D5" s="27">
        <v>7</v>
      </c>
      <c r="E5" s="27">
        <v>0</v>
      </c>
      <c r="F5" s="8">
        <f t="shared" si="0"/>
        <v>0</v>
      </c>
    </row>
    <row r="6" spans="1:9" ht="15" x14ac:dyDescent="0.3">
      <c r="A6" s="24">
        <v>44622</v>
      </c>
      <c r="B6" s="25" t="s">
        <v>19</v>
      </c>
      <c r="C6" s="26" t="s">
        <v>20</v>
      </c>
      <c r="D6" s="27">
        <v>27</v>
      </c>
      <c r="E6" s="27">
        <v>6</v>
      </c>
      <c r="F6" s="8">
        <f t="shared" si="0"/>
        <v>0.22222222222222221</v>
      </c>
    </row>
    <row r="7" spans="1:9" ht="15" x14ac:dyDescent="0.3">
      <c r="A7" s="24">
        <v>44635</v>
      </c>
      <c r="B7" s="25" t="s">
        <v>21</v>
      </c>
      <c r="C7" s="26" t="s">
        <v>22</v>
      </c>
      <c r="D7" s="27">
        <v>19</v>
      </c>
      <c r="E7" s="27">
        <v>4</v>
      </c>
      <c r="F7" s="8">
        <f t="shared" si="0"/>
        <v>0.21052631578947367</v>
      </c>
    </row>
    <row r="8" spans="1:9" ht="15" x14ac:dyDescent="0.3">
      <c r="A8" s="24">
        <v>44635</v>
      </c>
      <c r="B8" s="25" t="s">
        <v>23</v>
      </c>
      <c r="C8" s="26" t="s">
        <v>24</v>
      </c>
      <c r="D8" s="27">
        <v>154</v>
      </c>
      <c r="E8" s="27">
        <v>13</v>
      </c>
      <c r="F8" s="8">
        <f t="shared" si="0"/>
        <v>8.4415584415584416E-2</v>
      </c>
    </row>
    <row r="9" spans="1:9" ht="15" x14ac:dyDescent="0.3">
      <c r="A9" s="24">
        <v>44636</v>
      </c>
      <c r="B9" s="25" t="s">
        <v>25</v>
      </c>
      <c r="C9" s="26" t="s">
        <v>26</v>
      </c>
      <c r="D9" s="27">
        <v>87</v>
      </c>
      <c r="E9" s="27">
        <v>9</v>
      </c>
      <c r="F9" s="8">
        <f t="shared" si="0"/>
        <v>0.10344827586206896</v>
      </c>
    </row>
    <row r="10" spans="1:9" ht="15" x14ac:dyDescent="0.3">
      <c r="A10" s="24">
        <v>44636</v>
      </c>
      <c r="B10" s="25" t="s">
        <v>27</v>
      </c>
      <c r="C10" s="26" t="s">
        <v>26</v>
      </c>
      <c r="D10" s="27">
        <v>69</v>
      </c>
      <c r="E10" s="27">
        <v>5</v>
      </c>
      <c r="F10" s="8">
        <f t="shared" si="0"/>
        <v>7.2463768115942032E-2</v>
      </c>
      <c r="I10" s="14"/>
    </row>
    <row r="11" spans="1:9" ht="15" x14ac:dyDescent="0.3">
      <c r="A11" s="24">
        <v>44642</v>
      </c>
      <c r="B11" s="25" t="s">
        <v>28</v>
      </c>
      <c r="C11" s="26" t="s">
        <v>29</v>
      </c>
      <c r="D11" s="27">
        <v>23</v>
      </c>
      <c r="E11" s="27">
        <v>2</v>
      </c>
      <c r="F11" s="8">
        <f t="shared" si="0"/>
        <v>8.6956521739130432E-2</v>
      </c>
    </row>
    <row r="12" spans="1:9" ht="30" x14ac:dyDescent="0.3">
      <c r="A12" s="24">
        <v>44642</v>
      </c>
      <c r="B12" s="25" t="s">
        <v>30</v>
      </c>
      <c r="C12" s="26" t="s">
        <v>31</v>
      </c>
      <c r="D12" s="27">
        <v>51</v>
      </c>
      <c r="E12" s="27">
        <v>4</v>
      </c>
      <c r="F12" s="8">
        <f t="shared" si="0"/>
        <v>7.8431372549019607E-2</v>
      </c>
    </row>
    <row r="13" spans="1:9" ht="15" x14ac:dyDescent="0.3">
      <c r="A13" s="24">
        <v>44643</v>
      </c>
      <c r="B13" s="25" t="s">
        <v>32</v>
      </c>
      <c r="C13" s="26" t="s">
        <v>33</v>
      </c>
      <c r="D13" s="27">
        <v>47</v>
      </c>
      <c r="E13" s="27">
        <v>4</v>
      </c>
      <c r="F13" s="8">
        <f t="shared" si="0"/>
        <v>8.5106382978723402E-2</v>
      </c>
    </row>
    <row r="14" spans="1:9" ht="15" x14ac:dyDescent="0.3">
      <c r="A14" s="24">
        <v>44643</v>
      </c>
      <c r="B14" s="25" t="s">
        <v>34</v>
      </c>
      <c r="C14" s="26" t="s">
        <v>35</v>
      </c>
      <c r="D14" s="27">
        <v>19</v>
      </c>
      <c r="E14" s="27">
        <v>2</v>
      </c>
      <c r="F14" s="8">
        <f t="shared" si="0"/>
        <v>0.10526315789473684</v>
      </c>
    </row>
    <row r="15" spans="1:9" ht="15" x14ac:dyDescent="0.3">
      <c r="A15" s="24">
        <v>44649</v>
      </c>
      <c r="B15" s="25" t="s">
        <v>36</v>
      </c>
      <c r="C15" s="26" t="s">
        <v>13</v>
      </c>
      <c r="D15" s="27">
        <v>53</v>
      </c>
      <c r="E15" s="27">
        <v>5</v>
      </c>
      <c r="F15" s="8">
        <f t="shared" si="0"/>
        <v>9.4339622641509441E-2</v>
      </c>
    </row>
    <row r="16" spans="1:9" ht="15" x14ac:dyDescent="0.3">
      <c r="A16" s="24">
        <v>44649</v>
      </c>
      <c r="B16" s="25" t="s">
        <v>37</v>
      </c>
      <c r="C16" s="26" t="s">
        <v>38</v>
      </c>
      <c r="D16" s="27">
        <v>74</v>
      </c>
      <c r="E16" s="27">
        <v>6</v>
      </c>
      <c r="F16" s="8">
        <f t="shared" si="0"/>
        <v>8.1081081081081086E-2</v>
      </c>
    </row>
    <row r="17" spans="1:9" ht="30" x14ac:dyDescent="0.3">
      <c r="A17" s="24">
        <v>44663</v>
      </c>
      <c r="B17" s="25" t="s">
        <v>39</v>
      </c>
      <c r="C17" s="26" t="s">
        <v>40</v>
      </c>
      <c r="D17" s="27">
        <v>31</v>
      </c>
      <c r="E17" s="27">
        <v>3</v>
      </c>
      <c r="F17" s="8">
        <f t="shared" si="0"/>
        <v>9.6774193548387094E-2</v>
      </c>
    </row>
    <row r="18" spans="1:9" ht="15" x14ac:dyDescent="0.3">
      <c r="A18" s="24">
        <v>44663</v>
      </c>
      <c r="B18" s="25" t="s">
        <v>41</v>
      </c>
      <c r="C18" s="26" t="s">
        <v>42</v>
      </c>
      <c r="D18" s="27">
        <v>102</v>
      </c>
      <c r="E18" s="27">
        <v>9</v>
      </c>
      <c r="F18" s="8">
        <f t="shared" si="0"/>
        <v>8.8235294117647065E-2</v>
      </c>
    </row>
    <row r="19" spans="1:9" ht="15" x14ac:dyDescent="0.3">
      <c r="A19" s="24">
        <v>44664</v>
      </c>
      <c r="B19" s="25" t="s">
        <v>43</v>
      </c>
      <c r="C19" s="26" t="s">
        <v>44</v>
      </c>
      <c r="D19" s="27">
        <v>64</v>
      </c>
      <c r="E19" s="27">
        <v>7</v>
      </c>
      <c r="F19" s="8">
        <f t="shared" si="0"/>
        <v>0.109375</v>
      </c>
    </row>
    <row r="20" spans="1:9" ht="30" x14ac:dyDescent="0.3">
      <c r="A20" s="24">
        <v>44664</v>
      </c>
      <c r="B20" s="25" t="s">
        <v>45</v>
      </c>
      <c r="C20" s="26" t="s">
        <v>46</v>
      </c>
      <c r="D20" s="27">
        <v>33</v>
      </c>
      <c r="E20" s="27">
        <v>5</v>
      </c>
      <c r="F20" s="8">
        <f t="shared" si="0"/>
        <v>0.15151515151515152</v>
      </c>
    </row>
    <row r="21" spans="1:9" ht="15" x14ac:dyDescent="0.3">
      <c r="A21" s="24">
        <v>44671</v>
      </c>
      <c r="B21" s="25" t="s">
        <v>47</v>
      </c>
      <c r="C21" s="26" t="s">
        <v>48</v>
      </c>
      <c r="D21" s="27">
        <v>47</v>
      </c>
      <c r="E21" s="27">
        <v>6</v>
      </c>
      <c r="F21" s="8">
        <f t="shared" si="0"/>
        <v>0.1276595744680851</v>
      </c>
    </row>
    <row r="22" spans="1:9" s="23" customFormat="1" ht="15" x14ac:dyDescent="0.3">
      <c r="A22" s="24">
        <v>44672</v>
      </c>
      <c r="B22" s="25" t="s">
        <v>49</v>
      </c>
      <c r="C22" s="26" t="s">
        <v>33</v>
      </c>
      <c r="D22" s="27">
        <v>106</v>
      </c>
      <c r="E22" s="27">
        <v>9</v>
      </c>
      <c r="F22" s="8">
        <f t="shared" si="0"/>
        <v>8.4905660377358486E-2</v>
      </c>
    </row>
    <row r="23" spans="1:9" s="23" customFormat="1" ht="15" x14ac:dyDescent="0.3">
      <c r="A23" s="24">
        <v>44672</v>
      </c>
      <c r="B23" s="25" t="s">
        <v>50</v>
      </c>
      <c r="C23" s="26" t="s">
        <v>51</v>
      </c>
      <c r="D23" s="27">
        <v>26</v>
      </c>
      <c r="E23" s="27">
        <v>3</v>
      </c>
      <c r="F23" s="8">
        <f t="shared" si="0"/>
        <v>0.11538461538461539</v>
      </c>
    </row>
    <row r="24" spans="1:9" s="23" customFormat="1" ht="15" x14ac:dyDescent="0.3">
      <c r="A24" s="24">
        <v>44691</v>
      </c>
      <c r="B24" s="41" t="s">
        <v>52</v>
      </c>
      <c r="C24" s="26" t="s">
        <v>31</v>
      </c>
      <c r="D24" s="27">
        <v>114</v>
      </c>
      <c r="E24" s="27">
        <v>10</v>
      </c>
      <c r="F24" s="8">
        <f t="shared" si="0"/>
        <v>8.771929824561403E-2</v>
      </c>
    </row>
    <row r="25" spans="1:9" s="23" customFormat="1" ht="15" x14ac:dyDescent="0.3">
      <c r="A25" s="24">
        <v>44693</v>
      </c>
      <c r="B25" s="41" t="s">
        <v>53</v>
      </c>
      <c r="C25" s="26" t="s">
        <v>46</v>
      </c>
      <c r="D25" s="27">
        <v>18</v>
      </c>
      <c r="E25" s="27">
        <v>1</v>
      </c>
      <c r="F25" s="8">
        <f t="shared" si="0"/>
        <v>5.5555555555555552E-2</v>
      </c>
    </row>
    <row r="26" spans="1:9" s="23" customFormat="1" ht="15" x14ac:dyDescent="0.3">
      <c r="A26" s="24">
        <v>44693</v>
      </c>
      <c r="B26" s="41" t="s">
        <v>54</v>
      </c>
      <c r="C26" s="26" t="s">
        <v>46</v>
      </c>
      <c r="D26" s="27">
        <v>40</v>
      </c>
      <c r="E26" s="27">
        <v>3</v>
      </c>
      <c r="F26" s="8">
        <f t="shared" si="0"/>
        <v>7.4999999999999997E-2</v>
      </c>
    </row>
    <row r="27" spans="1:9" s="23" customFormat="1" ht="15" x14ac:dyDescent="0.3">
      <c r="A27" s="24">
        <v>44697</v>
      </c>
      <c r="B27" s="41" t="s">
        <v>55</v>
      </c>
      <c r="C27" s="26" t="s">
        <v>20</v>
      </c>
      <c r="D27" s="27">
        <v>15</v>
      </c>
      <c r="E27" s="27">
        <v>1</v>
      </c>
      <c r="F27" s="8">
        <f t="shared" si="0"/>
        <v>6.6666666666666666E-2</v>
      </c>
    </row>
    <row r="28" spans="1:9" s="23" customFormat="1" ht="15" x14ac:dyDescent="0.3">
      <c r="A28" s="24">
        <v>44698</v>
      </c>
      <c r="B28" s="41" t="s">
        <v>56</v>
      </c>
      <c r="C28" s="26" t="s">
        <v>57</v>
      </c>
      <c r="D28" s="27">
        <v>59</v>
      </c>
      <c r="E28" s="27">
        <v>12</v>
      </c>
      <c r="F28" s="8">
        <f t="shared" ref="F28:F48" si="1">IF(D28&lt;&gt;0,E28/D28,"")</f>
        <v>0.20338983050847459</v>
      </c>
    </row>
    <row r="29" spans="1:9" s="23" customFormat="1" ht="15" x14ac:dyDescent="0.3">
      <c r="A29" s="24">
        <v>44699</v>
      </c>
      <c r="B29" s="41" t="s">
        <v>58</v>
      </c>
      <c r="C29" s="26" t="s">
        <v>20</v>
      </c>
      <c r="D29" s="27">
        <v>49</v>
      </c>
      <c r="E29" s="27">
        <v>7</v>
      </c>
      <c r="F29" s="8">
        <f t="shared" si="1"/>
        <v>0.14285714285714285</v>
      </c>
    </row>
    <row r="30" spans="1:9" s="23" customFormat="1" ht="15.6" x14ac:dyDescent="0.3">
      <c r="A30" s="24">
        <v>44705</v>
      </c>
      <c r="B30" s="25" t="s">
        <v>59</v>
      </c>
      <c r="C30" s="26" t="s">
        <v>20</v>
      </c>
      <c r="D30" s="27">
        <v>64</v>
      </c>
      <c r="E30" s="27">
        <v>9</v>
      </c>
      <c r="F30" s="8">
        <f t="shared" si="1"/>
        <v>0.140625</v>
      </c>
      <c r="G30" s="22"/>
      <c r="H30" s="43"/>
      <c r="I30" s="43"/>
    </row>
    <row r="31" spans="1:9" s="23" customFormat="1" ht="15" x14ac:dyDescent="0.3">
      <c r="A31" s="24">
        <v>44706</v>
      </c>
      <c r="B31" s="25" t="s">
        <v>60</v>
      </c>
      <c r="C31" s="26" t="s">
        <v>61</v>
      </c>
      <c r="D31" s="27">
        <v>11</v>
      </c>
      <c r="E31" s="27">
        <v>0</v>
      </c>
      <c r="F31" s="19">
        <f t="shared" si="1"/>
        <v>0</v>
      </c>
    </row>
    <row r="32" spans="1:9" s="23" customFormat="1" ht="30" x14ac:dyDescent="0.3">
      <c r="A32" s="24">
        <v>44706</v>
      </c>
      <c r="B32" s="25" t="s">
        <v>62</v>
      </c>
      <c r="C32" s="26" t="s">
        <v>63</v>
      </c>
      <c r="D32" s="27">
        <v>27</v>
      </c>
      <c r="E32" s="27">
        <v>3</v>
      </c>
      <c r="F32" s="35">
        <f t="shared" si="1"/>
        <v>0.1111111111111111</v>
      </c>
      <c r="G32" s="33"/>
      <c r="H32" s="32"/>
    </row>
    <row r="33" spans="1:9" s="23" customFormat="1" ht="30" x14ac:dyDescent="0.3">
      <c r="A33" s="24">
        <v>44714</v>
      </c>
      <c r="B33" s="25" t="s">
        <v>64</v>
      </c>
      <c r="C33" s="26" t="s">
        <v>65</v>
      </c>
      <c r="D33" s="27">
        <v>20</v>
      </c>
      <c r="E33" s="27">
        <v>2</v>
      </c>
      <c r="F33" s="8">
        <f t="shared" si="1"/>
        <v>0.1</v>
      </c>
      <c r="G33" s="22"/>
      <c r="H33" s="34"/>
      <c r="I33" s="34"/>
    </row>
    <row r="34" spans="1:9" s="23" customFormat="1" ht="15" x14ac:dyDescent="0.3">
      <c r="A34" s="24">
        <v>44714</v>
      </c>
      <c r="B34" s="25" t="s">
        <v>66</v>
      </c>
      <c r="C34" s="26" t="s">
        <v>67</v>
      </c>
      <c r="D34" s="27">
        <v>18</v>
      </c>
      <c r="E34" s="27">
        <v>3</v>
      </c>
      <c r="F34" s="19">
        <f t="shared" si="1"/>
        <v>0.16666666666666666</v>
      </c>
    </row>
    <row r="35" spans="1:9" s="23" customFormat="1" ht="15" x14ac:dyDescent="0.3">
      <c r="A35" s="24">
        <v>44714</v>
      </c>
      <c r="B35" s="25" t="s">
        <v>68</v>
      </c>
      <c r="C35" s="26" t="s">
        <v>69</v>
      </c>
      <c r="D35" s="27">
        <v>22</v>
      </c>
      <c r="E35" s="27">
        <v>2</v>
      </c>
      <c r="F35" s="8">
        <f t="shared" si="1"/>
        <v>9.0909090909090912E-2</v>
      </c>
    </row>
    <row r="36" spans="1:9" s="23" customFormat="1" ht="15" x14ac:dyDescent="0.3">
      <c r="A36" s="24">
        <v>44719</v>
      </c>
      <c r="B36" s="25" t="s">
        <v>70</v>
      </c>
      <c r="C36" s="26" t="s">
        <v>71</v>
      </c>
      <c r="D36" s="27">
        <v>46</v>
      </c>
      <c r="E36" s="27">
        <v>3</v>
      </c>
      <c r="F36" s="8">
        <f t="shared" si="1"/>
        <v>6.5217391304347824E-2</v>
      </c>
    </row>
    <row r="37" spans="1:9" s="36" customFormat="1" ht="15" x14ac:dyDescent="0.3">
      <c r="A37" s="24">
        <v>44720</v>
      </c>
      <c r="B37" s="25" t="s">
        <v>72</v>
      </c>
      <c r="C37" s="26" t="s">
        <v>73</v>
      </c>
      <c r="D37" s="27">
        <v>87</v>
      </c>
      <c r="E37" s="27">
        <v>10</v>
      </c>
      <c r="F37" s="37">
        <f t="shared" si="1"/>
        <v>0.11494252873563218</v>
      </c>
      <c r="G37" s="38"/>
      <c r="H37" s="38"/>
    </row>
    <row r="38" spans="1:9" s="23" customFormat="1" ht="15" x14ac:dyDescent="0.3">
      <c r="A38" s="24">
        <v>44720</v>
      </c>
      <c r="B38" s="25" t="s">
        <v>74</v>
      </c>
      <c r="C38" s="26" t="s">
        <v>75</v>
      </c>
      <c r="D38" s="27">
        <v>14</v>
      </c>
      <c r="E38" s="27">
        <v>4</v>
      </c>
      <c r="F38" s="19">
        <f t="shared" si="1"/>
        <v>0.2857142857142857</v>
      </c>
    </row>
    <row r="39" spans="1:9" s="23" customFormat="1" ht="15" x14ac:dyDescent="0.3">
      <c r="A39" s="24">
        <v>44721</v>
      </c>
      <c r="B39" s="25" t="s">
        <v>76</v>
      </c>
      <c r="C39" s="26" t="s">
        <v>71</v>
      </c>
      <c r="D39" s="27">
        <v>102</v>
      </c>
      <c r="E39" s="27">
        <v>14</v>
      </c>
      <c r="F39" s="8">
        <f t="shared" si="1"/>
        <v>0.13725490196078433</v>
      </c>
    </row>
    <row r="40" spans="1:9" s="23" customFormat="1" ht="30" x14ac:dyDescent="0.3">
      <c r="A40" s="24">
        <v>44721</v>
      </c>
      <c r="B40" s="25" t="s">
        <v>77</v>
      </c>
      <c r="C40" s="26" t="s">
        <v>71</v>
      </c>
      <c r="D40" s="27">
        <v>46</v>
      </c>
      <c r="E40" s="27">
        <v>3</v>
      </c>
      <c r="F40" s="8">
        <f t="shared" si="1"/>
        <v>6.5217391304347824E-2</v>
      </c>
    </row>
    <row r="41" spans="1:9" s="23" customFormat="1" ht="15" x14ac:dyDescent="0.3">
      <c r="A41" s="24">
        <v>44726</v>
      </c>
      <c r="B41" s="25" t="s">
        <v>78</v>
      </c>
      <c r="C41" s="26" t="s">
        <v>79</v>
      </c>
      <c r="D41" s="27">
        <v>50</v>
      </c>
      <c r="E41" s="27">
        <v>4</v>
      </c>
      <c r="F41" s="8">
        <f t="shared" si="1"/>
        <v>0.08</v>
      </c>
      <c r="G41" s="33"/>
      <c r="H41" s="33"/>
    </row>
    <row r="42" spans="1:9" s="23" customFormat="1" ht="15" x14ac:dyDescent="0.3">
      <c r="A42" s="24">
        <v>44728</v>
      </c>
      <c r="B42" s="25" t="s">
        <v>80</v>
      </c>
      <c r="C42" s="26" t="s">
        <v>81</v>
      </c>
      <c r="D42" s="27">
        <v>30</v>
      </c>
      <c r="E42" s="27">
        <v>4</v>
      </c>
      <c r="F42" s="8">
        <f t="shared" si="1"/>
        <v>0.13333333333333333</v>
      </c>
    </row>
    <row r="43" spans="1:9" s="23" customFormat="1" ht="15.6" thickBot="1" x14ac:dyDescent="0.35">
      <c r="A43" s="4">
        <v>44740</v>
      </c>
      <c r="B43" s="5" t="s">
        <v>82</v>
      </c>
      <c r="C43" s="6" t="s">
        <v>13</v>
      </c>
      <c r="D43" s="7">
        <v>66</v>
      </c>
      <c r="E43" s="7">
        <v>7</v>
      </c>
      <c r="F43" s="35">
        <f t="shared" si="1"/>
        <v>0.10606060606060606</v>
      </c>
      <c r="G43" s="23" t="s">
        <v>10</v>
      </c>
      <c r="H43" s="42">
        <f>SUM(D2:D43)</f>
        <v>2154</v>
      </c>
    </row>
    <row r="44" spans="1:9" s="23" customFormat="1" ht="15" x14ac:dyDescent="0.3">
      <c r="A44" s="28">
        <v>44874</v>
      </c>
      <c r="B44" s="29" t="s">
        <v>83</v>
      </c>
      <c r="C44" s="30" t="s">
        <v>20</v>
      </c>
      <c r="D44" s="31">
        <v>102</v>
      </c>
      <c r="E44" s="31">
        <v>11</v>
      </c>
      <c r="F44" s="20">
        <f t="shared" si="1"/>
        <v>0.10784313725490197</v>
      </c>
      <c r="G44" s="33"/>
      <c r="H44" s="33"/>
    </row>
    <row r="45" spans="1:9" s="23" customFormat="1" ht="15" x14ac:dyDescent="0.3">
      <c r="A45" s="24">
        <v>44880</v>
      </c>
      <c r="B45" s="25" t="s">
        <v>84</v>
      </c>
      <c r="C45" s="26" t="s">
        <v>85</v>
      </c>
      <c r="D45" s="27">
        <v>18</v>
      </c>
      <c r="E45" s="27">
        <v>1</v>
      </c>
      <c r="F45" s="19">
        <f t="shared" si="1"/>
        <v>5.5555555555555552E-2</v>
      </c>
    </row>
    <row r="46" spans="1:9" s="23" customFormat="1" ht="15" x14ac:dyDescent="0.3">
      <c r="A46" s="24">
        <v>44888</v>
      </c>
      <c r="B46" s="25" t="s">
        <v>86</v>
      </c>
      <c r="C46" s="26" t="s">
        <v>20</v>
      </c>
      <c r="D46" s="27">
        <v>109</v>
      </c>
      <c r="E46" s="27">
        <v>8</v>
      </c>
      <c r="F46" s="8">
        <f t="shared" si="1"/>
        <v>7.3394495412844041E-2</v>
      </c>
    </row>
    <row r="47" spans="1:9" s="23" customFormat="1" ht="15" x14ac:dyDescent="0.3">
      <c r="A47" s="24">
        <v>44889</v>
      </c>
      <c r="B47" s="25" t="s">
        <v>87</v>
      </c>
      <c r="C47" s="26" t="s">
        <v>88</v>
      </c>
      <c r="D47" s="27">
        <v>41</v>
      </c>
      <c r="E47" s="27">
        <v>5</v>
      </c>
      <c r="F47" s="8">
        <f t="shared" si="1"/>
        <v>0.12195121951219512</v>
      </c>
    </row>
    <row r="48" spans="1:9" s="23" customFormat="1" ht="15" x14ac:dyDescent="0.3">
      <c r="A48" s="24">
        <v>44889</v>
      </c>
      <c r="B48" s="25" t="s">
        <v>89</v>
      </c>
      <c r="C48" s="26" t="s">
        <v>35</v>
      </c>
      <c r="D48" s="27">
        <v>18</v>
      </c>
      <c r="E48" s="27">
        <v>2</v>
      </c>
      <c r="F48" s="8">
        <f t="shared" si="1"/>
        <v>0.1111111111111111</v>
      </c>
      <c r="G48" s="33"/>
      <c r="H48" s="33"/>
    </row>
    <row r="49" spans="1:8" s="23" customFormat="1" ht="15.6" thickBot="1" x14ac:dyDescent="0.35">
      <c r="A49" s="24">
        <v>44895</v>
      </c>
      <c r="B49" s="25" t="s">
        <v>90</v>
      </c>
      <c r="C49" s="26" t="s">
        <v>91</v>
      </c>
      <c r="D49" s="27">
        <v>25</v>
      </c>
      <c r="E49" s="27">
        <v>1</v>
      </c>
      <c r="F49" s="8">
        <f t="shared" si="0"/>
        <v>0.04</v>
      </c>
      <c r="G49" s="23" t="s">
        <v>11</v>
      </c>
      <c r="H49" s="42">
        <f>SUM(D44:D49)</f>
        <v>313</v>
      </c>
    </row>
    <row r="50" spans="1:8" s="16" customFormat="1" ht="30" customHeight="1" thickBot="1" x14ac:dyDescent="0.35">
      <c r="A50" s="44" t="s">
        <v>2</v>
      </c>
      <c r="B50" s="45"/>
      <c r="C50" s="15"/>
      <c r="D50" s="9">
        <f>SUM(D2:D49)</f>
        <v>2467</v>
      </c>
      <c r="E50" s="9">
        <f>SUM(E2:E49)</f>
        <v>258</v>
      </c>
      <c r="F50" s="13">
        <f>IF(D50&lt;&gt;0,E50/D50,"")</f>
        <v>0.10458046209971625</v>
      </c>
    </row>
    <row r="53" spans="1:8" x14ac:dyDescent="0.3">
      <c r="C53" s="2" t="s">
        <v>6</v>
      </c>
      <c r="D53" s="1">
        <v>29</v>
      </c>
      <c r="E53" s="1" t="s">
        <v>8</v>
      </c>
    </row>
    <row r="54" spans="1:8" x14ac:dyDescent="0.3">
      <c r="C54" s="2" t="s">
        <v>6</v>
      </c>
      <c r="D54" s="1">
        <v>5</v>
      </c>
      <c r="E54" s="1" t="s">
        <v>9</v>
      </c>
    </row>
  </sheetData>
  <autoFilter ref="A1:F50"/>
  <mergeCells count="2">
    <mergeCell ref="A50:B50"/>
    <mergeCell ref="H30:I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04_BB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2023-07-26T14:36:56Z</dcterms:modified>
</cp:coreProperties>
</file>