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drave oci uz v skolke\05_Materialy\web\2022\"/>
    </mc:Choice>
  </mc:AlternateContent>
  <bookViews>
    <workbookView xWindow="240" yWindow="168" windowWidth="15600" windowHeight="7500"/>
  </bookViews>
  <sheets>
    <sheet name="05_KE" sheetId="24" r:id="rId1"/>
  </sheets>
  <definedNames>
    <definedName name="_xlnm._FilterDatabase" localSheetId="0" hidden="1">'05_KE'!$A$1:$F$57</definedName>
  </definedNames>
  <calcPr calcId="162913"/>
</workbook>
</file>

<file path=xl/calcChain.xml><?xml version="1.0" encoding="utf-8"?>
<calcChain xmlns="http://schemas.openxmlformats.org/spreadsheetml/2006/main">
  <c r="H56" i="24" l="1"/>
  <c r="H50" i="24" l="1"/>
  <c r="F56" i="24" l="1"/>
  <c r="F55" i="24"/>
  <c r="F54" i="24"/>
  <c r="F53" i="24"/>
  <c r="F52" i="24"/>
  <c r="F51" i="24"/>
  <c r="F50" i="24"/>
  <c r="F49" i="24"/>
  <c r="F48" i="24"/>
  <c r="F47" i="24"/>
  <c r="F46" i="24"/>
  <c r="F45" i="24"/>
  <c r="F37" i="24" l="1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44" i="24"/>
  <c r="F43" i="24"/>
  <c r="F42" i="24"/>
  <c r="F41" i="24"/>
  <c r="F40" i="24"/>
  <c r="F39" i="24"/>
  <c r="F38" i="24"/>
  <c r="F23" i="24" l="1"/>
  <c r="F22" i="24" l="1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E57" i="24" l="1"/>
  <c r="D57" i="24"/>
  <c r="F8" i="24"/>
  <c r="F7" i="24"/>
  <c r="F6" i="24"/>
  <c r="F5" i="24"/>
  <c r="F4" i="24"/>
  <c r="F3" i="24"/>
  <c r="F2" i="24"/>
  <c r="F57" i="24" l="1"/>
</calcChain>
</file>

<file path=xl/sharedStrings.xml><?xml version="1.0" encoding="utf-8"?>
<sst xmlns="http://schemas.openxmlformats.org/spreadsheetml/2006/main" count="123" uniqueCount="108">
  <si>
    <t>Dátum</t>
  </si>
  <si>
    <t>% podiel</t>
  </si>
  <si>
    <t>Mesto</t>
  </si>
  <si>
    <t>Materská škola (názov + adresa)</t>
  </si>
  <si>
    <t xml:space="preserve"> Počet odporúčaní</t>
  </si>
  <si>
    <t>SPOLU</t>
  </si>
  <si>
    <t>Počet miest a obcí</t>
  </si>
  <si>
    <t>Počet odmeraných detí</t>
  </si>
  <si>
    <t>Košice</t>
  </si>
  <si>
    <t>1.polrok</t>
  </si>
  <si>
    <t>2.polrok</t>
  </si>
  <si>
    <t>1. polrok</t>
  </si>
  <si>
    <t>2. polrok</t>
  </si>
  <si>
    <t>MŠ Haniska č.295</t>
  </si>
  <si>
    <t>Haniska</t>
  </si>
  <si>
    <t>9.MŠ J.A.Komenského, Michalovce</t>
  </si>
  <si>
    <t>Michalovce</t>
  </si>
  <si>
    <t xml:space="preserve">MŠ Nižný Čaj </t>
  </si>
  <si>
    <t>Nižný Čaj</t>
  </si>
  <si>
    <t>MŠ Olšovany</t>
  </si>
  <si>
    <t>Olšovany</t>
  </si>
  <si>
    <t>MŠ Nižný Klátov, Čaksová 1</t>
  </si>
  <si>
    <t>Nižný Klátov</t>
  </si>
  <si>
    <t>MŠ Jasov, Hlavná 46</t>
  </si>
  <si>
    <t>Jasov</t>
  </si>
  <si>
    <t>MŠ Budapštianska 1, Košice</t>
  </si>
  <si>
    <t xml:space="preserve">MŠ Viedenská 1 elok. Bupadešpianskej </t>
  </si>
  <si>
    <t>MŠ Dúbravka č.236</t>
  </si>
  <si>
    <t>Dúbravka</t>
  </si>
  <si>
    <t>MŠ Budkovce č.119</t>
  </si>
  <si>
    <t>Budkovce</t>
  </si>
  <si>
    <t>Súkr. MŠ Panormka, Jelšová 12, KE</t>
  </si>
  <si>
    <t>MŠ Hviezdoslavová 3, Trebišov</t>
  </si>
  <si>
    <t>Trebišov</t>
  </si>
  <si>
    <t>MŠ 1.decembra elok. Hviezdoslavova 3, Trebišov</t>
  </si>
  <si>
    <t>MŠ Janík, č,28</t>
  </si>
  <si>
    <t>Janík</t>
  </si>
  <si>
    <t>MŠ Drienovec, č.313</t>
  </si>
  <si>
    <t>Drienovec</t>
  </si>
  <si>
    <t>Súkr. MŠ Vilôčka, Vencová 4, KE</t>
  </si>
  <si>
    <t>MŠ P. Jilemnického 2, SNV</t>
  </si>
  <si>
    <t>Spišská n/Ves</t>
  </si>
  <si>
    <t>MŠ Stolárska 2, SNV</t>
  </si>
  <si>
    <t>MŠ Kyjevská 14, Rožňava</t>
  </si>
  <si>
    <t>Rožňava</t>
  </si>
  <si>
    <t>MŠ -Ovóda Gemerská Hôrka</t>
  </si>
  <si>
    <t>G. Hôrka</t>
  </si>
  <si>
    <t>MŠ Markušovská cesta 8, SPNV</t>
  </si>
  <si>
    <t>Spišská n/ves</t>
  </si>
  <si>
    <t>MŠ Slovenská 4, Spišská n/Ves</t>
  </si>
  <si>
    <t>MŠ Havanská 26, Košice</t>
  </si>
  <si>
    <t>MŠ Škultétyho 26, Trebišov</t>
  </si>
  <si>
    <t>MŠ Kostoľany p/H 26</t>
  </si>
  <si>
    <t>Kostoľany p/H</t>
  </si>
  <si>
    <t xml:space="preserve">MŠ Slovenská 49, Gelnica </t>
  </si>
  <si>
    <t>Gelnica</t>
  </si>
  <si>
    <t xml:space="preserve">MŠ Kaľava </t>
  </si>
  <si>
    <t>Kaľava</t>
  </si>
  <si>
    <t xml:space="preserve">MŠ P. J.Šafárika, 1570/3A Dobšiná </t>
  </si>
  <si>
    <t xml:space="preserve">Dobšiná </t>
  </si>
  <si>
    <t>MŠ Hlavná 121, Rozhanovce</t>
  </si>
  <si>
    <t>Rozhanovce</t>
  </si>
  <si>
    <t>MŠ  Vajkovce 65,</t>
  </si>
  <si>
    <t>Vajkovce</t>
  </si>
  <si>
    <t xml:space="preserve"> MŠ F. Krala 78, Michalovce</t>
  </si>
  <si>
    <t>Cikr. MŠ Blahosl. V.Hopku, J.Švermu 4, MI</t>
  </si>
  <si>
    <t>MŠ Baranček, Moyzesova 22, Košice</t>
  </si>
  <si>
    <t>MŠ Horovce č.183</t>
  </si>
  <si>
    <t>Horovce</t>
  </si>
  <si>
    <t>MŠ Tušická nová Ves č.64</t>
  </si>
  <si>
    <t>Tušická n/V</t>
  </si>
  <si>
    <t>MŠ Moravany č.319,</t>
  </si>
  <si>
    <t>Moravany</t>
  </si>
  <si>
    <t>MŠ Hornská 7, Košice</t>
  </si>
  <si>
    <t xml:space="preserve">MŠ Žiacka 18, Krásna -Košice </t>
  </si>
  <si>
    <t>Krásna n/H</t>
  </si>
  <si>
    <t>MŠ Iliašovce 155</t>
  </si>
  <si>
    <t>Iliašovce</t>
  </si>
  <si>
    <t xml:space="preserve">MŠ Ipeľská 10, Košice </t>
  </si>
  <si>
    <t xml:space="preserve">MŠ Vojčice </t>
  </si>
  <si>
    <t>Vojčice</t>
  </si>
  <si>
    <t>MŠ Parchovany,  Hlavná 462</t>
  </si>
  <si>
    <t>Parchovany</t>
  </si>
  <si>
    <t>MŠ P.O. Hviezdoslava 117, V. Kapušany</t>
  </si>
  <si>
    <t>Veľké Kapušany</t>
  </si>
  <si>
    <t>MŠ Dobšiná, SNP 560</t>
  </si>
  <si>
    <t>Dobšiná</t>
  </si>
  <si>
    <t>MŠ Vlachovo, SNP 239/15</t>
  </si>
  <si>
    <t>Vlachovo</t>
  </si>
  <si>
    <t xml:space="preserve">MŠ Gočovo 94, </t>
  </si>
  <si>
    <t>Gočovo</t>
  </si>
  <si>
    <t>Cirk. MŠ sv.Mučeníkov, Čordáková 50,</t>
  </si>
  <si>
    <t xml:space="preserve">MŠ Kokšov- Bakša </t>
  </si>
  <si>
    <t>Kokšov- Bakša</t>
  </si>
  <si>
    <t>MŠ Kostolná 10, Geča</t>
  </si>
  <si>
    <t>Geča</t>
  </si>
  <si>
    <t>Spišská n/ Ves</t>
  </si>
  <si>
    <t>MŠ Okružná 36, Družstevná p/H</t>
  </si>
  <si>
    <t>Družstevná p/H</t>
  </si>
  <si>
    <t>MŠ so ZŠ  Novosad</t>
  </si>
  <si>
    <t>Novosad</t>
  </si>
  <si>
    <t xml:space="preserve">MŠ Veľká Ida č. 359, </t>
  </si>
  <si>
    <t>Veľká Ida</t>
  </si>
  <si>
    <t xml:space="preserve">MŠ Perín- Chým </t>
  </si>
  <si>
    <t>Perín- Chým</t>
  </si>
  <si>
    <t>Súkr. MŠ a jasle Lipka, Masaryková 14, Košice</t>
  </si>
  <si>
    <t>MŠ Mládežnícka 2, KE- Šaca</t>
  </si>
  <si>
    <t>Košice - Šaca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</si>
</sst>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" fontId="1" fillId="0" borderId="0" xfId="0" applyNumberFormat="1" applyFont="1" applyAlignment="1">
      <alignment horizontal="center" vertical="center"/>
    </xf>
    <xf numFmtId="0" fontId="1" fillId="0" borderId="0" xfId="0" applyFont="1"/>
    <xf numFmtId="14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1" fontId="4" fillId="0" borderId="11" xfId="0" applyNumberFormat="1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0" fillId="0" borderId="0" xfId="0"/>
    <xf numFmtId="14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9" fontId="3" fillId="0" borderId="17" xfId="0" applyNumberFormat="1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34" workbookViewId="0">
      <selection activeCell="B66" sqref="B66"/>
    </sheetView>
  </sheetViews>
  <sheetFormatPr defaultRowHeight="15.6" x14ac:dyDescent="0.3"/>
  <cols>
    <col min="1" max="1" width="14.5546875" style="2" customWidth="1"/>
    <col min="2" max="2" width="37.44140625" style="1" customWidth="1"/>
    <col min="3" max="3" width="18.88671875" style="1" customWidth="1"/>
    <col min="4" max="4" width="18.109375" style="3" customWidth="1"/>
    <col min="5" max="5" width="13" style="3" customWidth="1"/>
    <col min="6" max="6" width="13.109375" style="1" customWidth="1"/>
  </cols>
  <sheetData>
    <row r="1" spans="1:6" s="13" customFormat="1" ht="51" customHeight="1" x14ac:dyDescent="0.3">
      <c r="A1" s="14" t="s">
        <v>0</v>
      </c>
      <c r="B1" s="15" t="s">
        <v>3</v>
      </c>
      <c r="C1" s="15" t="s">
        <v>2</v>
      </c>
      <c r="D1" s="16" t="s">
        <v>7</v>
      </c>
      <c r="E1" s="16" t="s">
        <v>4</v>
      </c>
      <c r="F1" s="17" t="s">
        <v>1</v>
      </c>
    </row>
    <row r="2" spans="1:6" ht="15" x14ac:dyDescent="0.3">
      <c r="A2" s="24">
        <v>44579</v>
      </c>
      <c r="B2" s="25" t="s">
        <v>13</v>
      </c>
      <c r="C2" s="26" t="s">
        <v>14</v>
      </c>
      <c r="D2" s="27">
        <v>43</v>
      </c>
      <c r="E2" s="27">
        <v>11</v>
      </c>
      <c r="F2" s="9">
        <f>IF(D2&lt;&gt;0,E2/D2,"")</f>
        <v>0.2558139534883721</v>
      </c>
    </row>
    <row r="3" spans="1:6" ht="15" x14ac:dyDescent="0.3">
      <c r="A3" s="24">
        <v>44594</v>
      </c>
      <c r="B3" s="25" t="s">
        <v>15</v>
      </c>
      <c r="C3" s="26" t="s">
        <v>16</v>
      </c>
      <c r="D3" s="27">
        <v>82</v>
      </c>
      <c r="E3" s="27">
        <v>34</v>
      </c>
      <c r="F3" s="9">
        <f>IF(D3&lt;&gt;0,E3/D3,"")</f>
        <v>0.41463414634146339</v>
      </c>
    </row>
    <row r="4" spans="1:6" ht="15" x14ac:dyDescent="0.3">
      <c r="A4" s="24">
        <v>44602</v>
      </c>
      <c r="B4" s="25" t="s">
        <v>17</v>
      </c>
      <c r="C4" s="26" t="s">
        <v>18</v>
      </c>
      <c r="D4" s="27">
        <v>15</v>
      </c>
      <c r="E4" s="27">
        <v>5</v>
      </c>
      <c r="F4" s="9">
        <f>IF(D4&lt;&gt;0,E4/D4,"")</f>
        <v>0.33333333333333331</v>
      </c>
    </row>
    <row r="5" spans="1:6" ht="15" x14ac:dyDescent="0.3">
      <c r="A5" s="24">
        <v>44602</v>
      </c>
      <c r="B5" s="25" t="s">
        <v>19</v>
      </c>
      <c r="C5" s="26" t="s">
        <v>20</v>
      </c>
      <c r="D5" s="27">
        <v>15</v>
      </c>
      <c r="E5" s="27">
        <v>3</v>
      </c>
      <c r="F5" s="9">
        <f>IF(D5&lt;&gt;0,E5/D5,"")</f>
        <v>0.2</v>
      </c>
    </row>
    <row r="6" spans="1:6" ht="15" x14ac:dyDescent="0.3">
      <c r="A6" s="24">
        <v>44642</v>
      </c>
      <c r="B6" s="25" t="s">
        <v>21</v>
      </c>
      <c r="C6" s="26" t="s">
        <v>22</v>
      </c>
      <c r="D6" s="27">
        <v>20</v>
      </c>
      <c r="E6" s="27">
        <v>8</v>
      </c>
      <c r="F6" s="9">
        <f t="shared" ref="F6:F22" si="0">IF(D6&lt;&gt;0,E6/D6,"")</f>
        <v>0.4</v>
      </c>
    </row>
    <row r="7" spans="1:6" ht="15" x14ac:dyDescent="0.3">
      <c r="A7" s="24">
        <v>44642</v>
      </c>
      <c r="B7" s="25" t="s">
        <v>23</v>
      </c>
      <c r="C7" s="26" t="s">
        <v>24</v>
      </c>
      <c r="D7" s="27">
        <v>17</v>
      </c>
      <c r="E7" s="27">
        <v>6</v>
      </c>
      <c r="F7" s="9">
        <f t="shared" si="0"/>
        <v>0.35294117647058826</v>
      </c>
    </row>
    <row r="8" spans="1:6" ht="15" x14ac:dyDescent="0.3">
      <c r="A8" s="24">
        <v>44644</v>
      </c>
      <c r="B8" s="25" t="s">
        <v>25</v>
      </c>
      <c r="C8" s="26" t="s">
        <v>8</v>
      </c>
      <c r="D8" s="27">
        <v>63</v>
      </c>
      <c r="E8" s="27">
        <v>15</v>
      </c>
      <c r="F8" s="9">
        <f t="shared" si="0"/>
        <v>0.23809523809523808</v>
      </c>
    </row>
    <row r="9" spans="1:6" ht="30" x14ac:dyDescent="0.3">
      <c r="A9" s="24">
        <v>44644</v>
      </c>
      <c r="B9" s="25" t="s">
        <v>26</v>
      </c>
      <c r="C9" s="26" t="s">
        <v>8</v>
      </c>
      <c r="D9" s="27">
        <v>52</v>
      </c>
      <c r="E9" s="27">
        <v>17</v>
      </c>
      <c r="F9" s="9">
        <f t="shared" si="0"/>
        <v>0.32692307692307693</v>
      </c>
    </row>
    <row r="10" spans="1:6" ht="15" x14ac:dyDescent="0.3">
      <c r="A10" s="24">
        <v>44656</v>
      </c>
      <c r="B10" s="25" t="s">
        <v>27</v>
      </c>
      <c r="C10" s="26" t="s">
        <v>28</v>
      </c>
      <c r="D10" s="27">
        <v>19</v>
      </c>
      <c r="E10" s="27">
        <v>9</v>
      </c>
      <c r="F10" s="9">
        <f t="shared" si="0"/>
        <v>0.47368421052631576</v>
      </c>
    </row>
    <row r="11" spans="1:6" ht="15" x14ac:dyDescent="0.3">
      <c r="A11" s="24">
        <v>44656</v>
      </c>
      <c r="B11" s="25" t="s">
        <v>29</v>
      </c>
      <c r="C11" s="26" t="s">
        <v>30</v>
      </c>
      <c r="D11" s="27">
        <v>22</v>
      </c>
      <c r="E11" s="27">
        <v>9</v>
      </c>
      <c r="F11" s="9">
        <f t="shared" si="0"/>
        <v>0.40909090909090912</v>
      </c>
    </row>
    <row r="12" spans="1:6" ht="15" x14ac:dyDescent="0.3">
      <c r="A12" s="24">
        <v>44657</v>
      </c>
      <c r="B12" s="25" t="s">
        <v>31</v>
      </c>
      <c r="C12" s="26" t="s">
        <v>8</v>
      </c>
      <c r="D12" s="27">
        <v>26</v>
      </c>
      <c r="E12" s="27">
        <v>4</v>
      </c>
      <c r="F12" s="9">
        <f t="shared" si="0"/>
        <v>0.15384615384615385</v>
      </c>
    </row>
    <row r="13" spans="1:6" ht="15" x14ac:dyDescent="0.3">
      <c r="A13" s="24">
        <v>44658</v>
      </c>
      <c r="B13" s="25" t="s">
        <v>32</v>
      </c>
      <c r="C13" s="26" t="s">
        <v>33</v>
      </c>
      <c r="D13" s="27">
        <v>49</v>
      </c>
      <c r="E13" s="27">
        <v>13</v>
      </c>
      <c r="F13" s="32">
        <f t="shared" si="0"/>
        <v>0.26530612244897961</v>
      </c>
    </row>
    <row r="14" spans="1:6" ht="30" x14ac:dyDescent="0.3">
      <c r="A14" s="24">
        <v>44658</v>
      </c>
      <c r="B14" s="25" t="s">
        <v>34</v>
      </c>
      <c r="C14" s="26" t="s">
        <v>33</v>
      </c>
      <c r="D14" s="27">
        <v>69</v>
      </c>
      <c r="E14" s="27">
        <v>36</v>
      </c>
      <c r="F14" s="9">
        <f t="shared" si="0"/>
        <v>0.52173913043478259</v>
      </c>
    </row>
    <row r="15" spans="1:6" ht="15" x14ac:dyDescent="0.3">
      <c r="A15" s="24">
        <v>44664</v>
      </c>
      <c r="B15" s="25" t="s">
        <v>35</v>
      </c>
      <c r="C15" s="26" t="s">
        <v>36</v>
      </c>
      <c r="D15" s="27">
        <v>13</v>
      </c>
      <c r="E15" s="27">
        <v>5</v>
      </c>
      <c r="F15" s="9">
        <f t="shared" si="0"/>
        <v>0.38461538461538464</v>
      </c>
    </row>
    <row r="16" spans="1:6" ht="15" x14ac:dyDescent="0.3">
      <c r="A16" s="24">
        <v>44664</v>
      </c>
      <c r="B16" s="25" t="s">
        <v>37</v>
      </c>
      <c r="C16" s="26" t="s">
        <v>38</v>
      </c>
      <c r="D16" s="27">
        <v>13</v>
      </c>
      <c r="E16" s="27">
        <v>4</v>
      </c>
      <c r="F16" s="9">
        <f t="shared" si="0"/>
        <v>0.30769230769230771</v>
      </c>
    </row>
    <row r="17" spans="1:9" ht="15" x14ac:dyDescent="0.3">
      <c r="A17" s="24">
        <v>44673</v>
      </c>
      <c r="B17" s="25" t="s">
        <v>39</v>
      </c>
      <c r="C17" s="26" t="s">
        <v>8</v>
      </c>
      <c r="D17" s="27">
        <v>35</v>
      </c>
      <c r="E17" s="27">
        <v>10</v>
      </c>
      <c r="F17" s="9">
        <f t="shared" si="0"/>
        <v>0.2857142857142857</v>
      </c>
    </row>
    <row r="18" spans="1:9" ht="15" x14ac:dyDescent="0.3">
      <c r="A18" s="24">
        <v>44673</v>
      </c>
      <c r="B18" s="25" t="s">
        <v>40</v>
      </c>
      <c r="C18" s="26" t="s">
        <v>41</v>
      </c>
      <c r="D18" s="27">
        <v>47</v>
      </c>
      <c r="E18" s="27">
        <v>1</v>
      </c>
      <c r="F18" s="9">
        <f t="shared" si="0"/>
        <v>2.1276595744680851E-2</v>
      </c>
    </row>
    <row r="19" spans="1:9" ht="15" x14ac:dyDescent="0.3">
      <c r="A19" s="24">
        <v>44676</v>
      </c>
      <c r="B19" s="25" t="s">
        <v>42</v>
      </c>
      <c r="C19" s="26" t="s">
        <v>41</v>
      </c>
      <c r="D19" s="27">
        <v>119</v>
      </c>
      <c r="E19" s="27">
        <v>10</v>
      </c>
      <c r="F19" s="9">
        <f t="shared" si="0"/>
        <v>8.4033613445378158E-2</v>
      </c>
    </row>
    <row r="20" spans="1:9" ht="15" x14ac:dyDescent="0.3">
      <c r="A20" s="24">
        <v>44677</v>
      </c>
      <c r="B20" s="25" t="s">
        <v>43</v>
      </c>
      <c r="C20" s="26" t="s">
        <v>44</v>
      </c>
      <c r="D20" s="27">
        <v>97</v>
      </c>
      <c r="E20" s="27">
        <v>28</v>
      </c>
      <c r="F20" s="9">
        <f t="shared" si="0"/>
        <v>0.28865979381443296</v>
      </c>
    </row>
    <row r="21" spans="1:9" ht="15" x14ac:dyDescent="0.3">
      <c r="A21" s="24">
        <v>44677</v>
      </c>
      <c r="B21" s="25" t="s">
        <v>45</v>
      </c>
      <c r="C21" s="26" t="s">
        <v>46</v>
      </c>
      <c r="D21" s="27">
        <v>35</v>
      </c>
      <c r="E21" s="27">
        <v>16</v>
      </c>
      <c r="F21" s="9">
        <f t="shared" si="0"/>
        <v>0.45714285714285713</v>
      </c>
    </row>
    <row r="22" spans="1:9" ht="15" x14ac:dyDescent="0.3">
      <c r="A22" s="5">
        <v>44680</v>
      </c>
      <c r="B22" s="6" t="s">
        <v>47</v>
      </c>
      <c r="C22" s="7" t="s">
        <v>48</v>
      </c>
      <c r="D22" s="8">
        <v>30</v>
      </c>
      <c r="E22" s="8">
        <v>3</v>
      </c>
      <c r="F22" s="32">
        <f t="shared" si="0"/>
        <v>0.1</v>
      </c>
    </row>
    <row r="23" spans="1:9" s="23" customFormat="1" x14ac:dyDescent="0.3">
      <c r="A23" s="24">
        <v>44683</v>
      </c>
      <c r="B23" s="25" t="s">
        <v>49</v>
      </c>
      <c r="C23" s="26" t="s">
        <v>96</v>
      </c>
      <c r="D23" s="27">
        <v>27</v>
      </c>
      <c r="E23" s="27">
        <v>3</v>
      </c>
      <c r="F23" s="9">
        <f t="shared" ref="F23:F56" si="1">IF(D23&lt;&gt;0,E23/D23,"")</f>
        <v>0.1111111111111111</v>
      </c>
      <c r="G23" s="4"/>
      <c r="H23" s="4"/>
      <c r="I23" s="4"/>
    </row>
    <row r="24" spans="1:9" s="23" customFormat="1" ht="15" x14ac:dyDescent="0.3">
      <c r="A24" s="24">
        <v>44686</v>
      </c>
      <c r="B24" s="25" t="s">
        <v>50</v>
      </c>
      <c r="C24" s="26" t="s">
        <v>8</v>
      </c>
      <c r="D24" s="27">
        <v>60</v>
      </c>
      <c r="E24" s="27">
        <v>6</v>
      </c>
      <c r="F24" s="9">
        <f t="shared" ref="F24:F37" si="2">IF(D24&lt;&gt;0,E24/D24,"")</f>
        <v>0.1</v>
      </c>
    </row>
    <row r="25" spans="1:9" s="23" customFormat="1" x14ac:dyDescent="0.3">
      <c r="A25" s="24">
        <v>44686</v>
      </c>
      <c r="B25" s="25" t="s">
        <v>51</v>
      </c>
      <c r="C25" s="26" t="s">
        <v>33</v>
      </c>
      <c r="D25" s="27">
        <v>105</v>
      </c>
      <c r="E25" s="27">
        <v>40</v>
      </c>
      <c r="F25" s="9">
        <f t="shared" si="2"/>
        <v>0.38095238095238093</v>
      </c>
      <c r="G25" s="22"/>
      <c r="H25" s="38"/>
      <c r="I25" s="38"/>
    </row>
    <row r="26" spans="1:9" s="23" customFormat="1" x14ac:dyDescent="0.3">
      <c r="A26" s="24">
        <v>44687</v>
      </c>
      <c r="B26" s="25" t="s">
        <v>52</v>
      </c>
      <c r="C26" s="26" t="s">
        <v>53</v>
      </c>
      <c r="D26" s="27">
        <v>26</v>
      </c>
      <c r="E26" s="27">
        <v>8</v>
      </c>
      <c r="F26" s="33">
        <f t="shared" si="2"/>
        <v>0.30769230769230771</v>
      </c>
      <c r="G26" s="4"/>
      <c r="H26" s="4"/>
      <c r="I26" s="4"/>
    </row>
    <row r="27" spans="1:9" s="23" customFormat="1" ht="15" x14ac:dyDescent="0.3">
      <c r="A27" s="24">
        <v>44687</v>
      </c>
      <c r="B27" s="25" t="s">
        <v>54</v>
      </c>
      <c r="C27" s="26" t="s">
        <v>55</v>
      </c>
      <c r="D27" s="27">
        <v>31</v>
      </c>
      <c r="E27" s="27">
        <v>3</v>
      </c>
      <c r="F27" s="19">
        <f t="shared" si="2"/>
        <v>9.6774193548387094E-2</v>
      </c>
    </row>
    <row r="28" spans="1:9" s="23" customFormat="1" x14ac:dyDescent="0.3">
      <c r="A28" s="24">
        <v>44687</v>
      </c>
      <c r="B28" s="25" t="s">
        <v>56</v>
      </c>
      <c r="C28" s="26" t="s">
        <v>57</v>
      </c>
      <c r="D28" s="27">
        <v>7</v>
      </c>
      <c r="E28" s="27">
        <v>1</v>
      </c>
      <c r="F28" s="9">
        <f t="shared" si="2"/>
        <v>0.14285714285714285</v>
      </c>
      <c r="G28" s="22"/>
      <c r="H28" s="38"/>
      <c r="I28" s="38"/>
    </row>
    <row r="29" spans="1:9" s="23" customFormat="1" x14ac:dyDescent="0.3">
      <c r="A29" s="24">
        <v>44690</v>
      </c>
      <c r="B29" s="25" t="s">
        <v>58</v>
      </c>
      <c r="C29" s="26" t="s">
        <v>59</v>
      </c>
      <c r="D29" s="27">
        <v>40</v>
      </c>
      <c r="E29" s="27">
        <v>35</v>
      </c>
      <c r="F29" s="20">
        <f t="shared" si="2"/>
        <v>0.875</v>
      </c>
      <c r="G29" s="4"/>
      <c r="H29" s="4"/>
      <c r="I29" s="4"/>
    </row>
    <row r="30" spans="1:9" s="23" customFormat="1" ht="15" x14ac:dyDescent="0.3">
      <c r="A30" s="24">
        <v>44691</v>
      </c>
      <c r="B30" s="25" t="s">
        <v>60</v>
      </c>
      <c r="C30" s="26" t="s">
        <v>61</v>
      </c>
      <c r="D30" s="27">
        <v>57</v>
      </c>
      <c r="E30" s="27">
        <v>15</v>
      </c>
      <c r="F30" s="9">
        <f t="shared" si="2"/>
        <v>0.26315789473684209</v>
      </c>
    </row>
    <row r="31" spans="1:9" s="23" customFormat="1" ht="15" x14ac:dyDescent="0.3">
      <c r="A31" s="24">
        <v>44691</v>
      </c>
      <c r="B31" s="25" t="s">
        <v>62</v>
      </c>
      <c r="C31" s="26" t="s">
        <v>63</v>
      </c>
      <c r="D31" s="27">
        <v>24</v>
      </c>
      <c r="E31" s="27">
        <v>5</v>
      </c>
      <c r="F31" s="9">
        <f t="shared" si="2"/>
        <v>0.20833333333333334</v>
      </c>
    </row>
    <row r="32" spans="1:9" s="23" customFormat="1" x14ac:dyDescent="0.3">
      <c r="A32" s="24">
        <v>44693</v>
      </c>
      <c r="B32" s="25" t="s">
        <v>64</v>
      </c>
      <c r="C32" s="26" t="s">
        <v>16</v>
      </c>
      <c r="D32" s="27">
        <v>78</v>
      </c>
      <c r="E32" s="27">
        <v>26</v>
      </c>
      <c r="F32" s="9">
        <f t="shared" si="2"/>
        <v>0.33333333333333331</v>
      </c>
      <c r="G32" s="22"/>
      <c r="H32" s="38"/>
      <c r="I32" s="38"/>
    </row>
    <row r="33" spans="1:9" s="23" customFormat="1" ht="30" x14ac:dyDescent="0.3">
      <c r="A33" s="24">
        <v>44693</v>
      </c>
      <c r="B33" s="25" t="s">
        <v>65</v>
      </c>
      <c r="C33" s="26" t="s">
        <v>16</v>
      </c>
      <c r="D33" s="27">
        <v>58</v>
      </c>
      <c r="E33" s="27">
        <v>22</v>
      </c>
      <c r="F33" s="20">
        <f t="shared" si="2"/>
        <v>0.37931034482758619</v>
      </c>
      <c r="G33" s="4"/>
      <c r="H33" s="4"/>
      <c r="I33" s="4"/>
    </row>
    <row r="34" spans="1:9" s="23" customFormat="1" ht="15" x14ac:dyDescent="0.3">
      <c r="A34" s="34">
        <v>44694</v>
      </c>
      <c r="B34" s="35" t="s">
        <v>66</v>
      </c>
      <c r="C34" s="26" t="s">
        <v>8</v>
      </c>
      <c r="D34" s="27">
        <v>40</v>
      </c>
      <c r="E34" s="27">
        <v>3</v>
      </c>
      <c r="F34" s="9">
        <f t="shared" si="2"/>
        <v>7.4999999999999997E-2</v>
      </c>
    </row>
    <row r="35" spans="1:9" s="23" customFormat="1" x14ac:dyDescent="0.3">
      <c r="A35" s="24">
        <v>44698</v>
      </c>
      <c r="B35" s="25" t="s">
        <v>67</v>
      </c>
      <c r="C35" s="26" t="s">
        <v>68</v>
      </c>
      <c r="D35" s="27">
        <v>7</v>
      </c>
      <c r="E35" s="27">
        <v>0</v>
      </c>
      <c r="F35" s="9">
        <f t="shared" si="2"/>
        <v>0</v>
      </c>
      <c r="G35" s="22"/>
      <c r="H35" s="38"/>
      <c r="I35" s="38"/>
    </row>
    <row r="36" spans="1:9" s="23" customFormat="1" x14ac:dyDescent="0.3">
      <c r="A36" s="24">
        <v>44698</v>
      </c>
      <c r="B36" s="25" t="s">
        <v>69</v>
      </c>
      <c r="C36" s="26" t="s">
        <v>70</v>
      </c>
      <c r="D36" s="27">
        <v>19</v>
      </c>
      <c r="E36" s="27">
        <v>2</v>
      </c>
      <c r="F36" s="20">
        <f t="shared" si="2"/>
        <v>0.10526315789473684</v>
      </c>
      <c r="G36" s="4"/>
      <c r="H36" s="4"/>
      <c r="I36" s="4"/>
    </row>
    <row r="37" spans="1:9" s="23" customFormat="1" ht="15" x14ac:dyDescent="0.3">
      <c r="A37" s="24">
        <v>44698</v>
      </c>
      <c r="B37" s="25" t="s">
        <v>71</v>
      </c>
      <c r="C37" s="26" t="s">
        <v>72</v>
      </c>
      <c r="D37" s="27">
        <v>20</v>
      </c>
      <c r="E37" s="27">
        <v>7</v>
      </c>
      <c r="F37" s="9">
        <f t="shared" si="2"/>
        <v>0.35</v>
      </c>
    </row>
    <row r="38" spans="1:9" s="23" customFormat="1" ht="15" x14ac:dyDescent="0.3">
      <c r="A38" s="34">
        <v>44698</v>
      </c>
      <c r="B38" s="25" t="s">
        <v>73</v>
      </c>
      <c r="C38" s="26" t="s">
        <v>8</v>
      </c>
      <c r="D38" s="27">
        <v>62</v>
      </c>
      <c r="E38" s="27">
        <v>3</v>
      </c>
      <c r="F38" s="9">
        <f t="shared" si="1"/>
        <v>4.8387096774193547E-2</v>
      </c>
    </row>
    <row r="39" spans="1:9" s="23" customFormat="1" x14ac:dyDescent="0.3">
      <c r="A39" s="24">
        <v>44701</v>
      </c>
      <c r="B39" s="25" t="s">
        <v>74</v>
      </c>
      <c r="C39" s="26" t="s">
        <v>75</v>
      </c>
      <c r="D39" s="27">
        <v>34</v>
      </c>
      <c r="E39" s="27">
        <v>5</v>
      </c>
      <c r="F39" s="9">
        <f t="shared" si="1"/>
        <v>0.14705882352941177</v>
      </c>
      <c r="G39" s="22"/>
      <c r="H39" s="38"/>
      <c r="I39" s="38"/>
    </row>
    <row r="40" spans="1:9" s="23" customFormat="1" x14ac:dyDescent="0.3">
      <c r="A40" s="24">
        <v>44704</v>
      </c>
      <c r="B40" s="25" t="s">
        <v>76</v>
      </c>
      <c r="C40" s="26" t="s">
        <v>77</v>
      </c>
      <c r="D40" s="27">
        <v>24</v>
      </c>
      <c r="E40" s="27">
        <v>2</v>
      </c>
      <c r="F40" s="20">
        <f t="shared" si="1"/>
        <v>8.3333333333333329E-2</v>
      </c>
      <c r="G40" s="4"/>
      <c r="H40" s="4"/>
      <c r="I40" s="4"/>
    </row>
    <row r="41" spans="1:9" s="23" customFormat="1" ht="15" x14ac:dyDescent="0.3">
      <c r="A41" s="24">
        <v>44705</v>
      </c>
      <c r="B41" s="25" t="s">
        <v>78</v>
      </c>
      <c r="C41" s="26" t="s">
        <v>8</v>
      </c>
      <c r="D41" s="27">
        <v>56</v>
      </c>
      <c r="E41" s="27">
        <v>6</v>
      </c>
      <c r="F41" s="9">
        <f t="shared" si="1"/>
        <v>0.10714285714285714</v>
      </c>
    </row>
    <row r="42" spans="1:9" s="23" customFormat="1" x14ac:dyDescent="0.3">
      <c r="A42" s="24">
        <v>44706</v>
      </c>
      <c r="B42" s="25" t="s">
        <v>79</v>
      </c>
      <c r="C42" s="26" t="s">
        <v>80</v>
      </c>
      <c r="D42" s="27">
        <v>30</v>
      </c>
      <c r="E42" s="27">
        <v>2</v>
      </c>
      <c r="F42" s="9">
        <f t="shared" si="1"/>
        <v>6.6666666666666666E-2</v>
      </c>
      <c r="G42" s="22"/>
      <c r="H42" s="38"/>
      <c r="I42" s="38"/>
    </row>
    <row r="43" spans="1:9" s="23" customFormat="1" x14ac:dyDescent="0.3">
      <c r="A43" s="24">
        <v>44707</v>
      </c>
      <c r="B43" s="25" t="s">
        <v>81</v>
      </c>
      <c r="C43" s="26" t="s">
        <v>82</v>
      </c>
      <c r="D43" s="27">
        <v>38</v>
      </c>
      <c r="E43" s="27">
        <v>12</v>
      </c>
      <c r="F43" s="20">
        <f t="shared" si="1"/>
        <v>0.31578947368421051</v>
      </c>
      <c r="G43" s="4"/>
      <c r="H43" s="4"/>
      <c r="I43" s="4"/>
    </row>
    <row r="44" spans="1:9" s="23" customFormat="1" ht="30" x14ac:dyDescent="0.3">
      <c r="A44" s="24">
        <v>44707</v>
      </c>
      <c r="B44" s="25" t="s">
        <v>83</v>
      </c>
      <c r="C44" s="26" t="s">
        <v>84</v>
      </c>
      <c r="D44" s="27">
        <v>112</v>
      </c>
      <c r="E44" s="27">
        <v>47</v>
      </c>
      <c r="F44" s="9">
        <f t="shared" si="1"/>
        <v>0.41964285714285715</v>
      </c>
    </row>
    <row r="45" spans="1:9" s="23" customFormat="1" ht="15" x14ac:dyDescent="0.3">
      <c r="A45" s="24">
        <v>44726</v>
      </c>
      <c r="B45" s="25" t="s">
        <v>85</v>
      </c>
      <c r="C45" s="26" t="s">
        <v>86</v>
      </c>
      <c r="D45" s="27">
        <v>46</v>
      </c>
      <c r="E45" s="27">
        <v>16</v>
      </c>
      <c r="F45" s="9">
        <f t="shared" si="1"/>
        <v>0.34782608695652173</v>
      </c>
    </row>
    <row r="46" spans="1:9" s="23" customFormat="1" x14ac:dyDescent="0.3">
      <c r="A46" s="24">
        <v>44726</v>
      </c>
      <c r="B46" s="25" t="s">
        <v>87</v>
      </c>
      <c r="C46" s="26" t="s">
        <v>88</v>
      </c>
      <c r="D46" s="27">
        <v>11</v>
      </c>
      <c r="E46" s="27">
        <v>0</v>
      </c>
      <c r="F46" s="9">
        <f t="shared" si="1"/>
        <v>0</v>
      </c>
      <c r="G46" s="22"/>
      <c r="H46" s="38"/>
      <c r="I46" s="38"/>
    </row>
    <row r="47" spans="1:9" s="23" customFormat="1" x14ac:dyDescent="0.3">
      <c r="A47" s="24">
        <v>44726</v>
      </c>
      <c r="B47" s="25" t="s">
        <v>89</v>
      </c>
      <c r="C47" s="26" t="s">
        <v>90</v>
      </c>
      <c r="D47" s="27">
        <v>13</v>
      </c>
      <c r="E47" s="27">
        <v>1</v>
      </c>
      <c r="F47" s="20">
        <f t="shared" si="1"/>
        <v>7.6923076923076927E-2</v>
      </c>
      <c r="G47" s="4"/>
      <c r="H47" s="4"/>
      <c r="I47" s="4"/>
    </row>
    <row r="48" spans="1:9" s="23" customFormat="1" ht="30" x14ac:dyDescent="0.3">
      <c r="A48" s="24">
        <v>44736</v>
      </c>
      <c r="B48" s="25" t="s">
        <v>91</v>
      </c>
      <c r="C48" s="26" t="s">
        <v>8</v>
      </c>
      <c r="D48" s="27">
        <v>61</v>
      </c>
      <c r="E48" s="27">
        <v>17</v>
      </c>
      <c r="F48" s="9">
        <f t="shared" si="1"/>
        <v>0.27868852459016391</v>
      </c>
    </row>
    <row r="49" spans="1:9" s="23" customFormat="1" x14ac:dyDescent="0.3">
      <c r="A49" s="24">
        <v>44740</v>
      </c>
      <c r="B49" s="25" t="s">
        <v>92</v>
      </c>
      <c r="C49" s="26" t="s">
        <v>93</v>
      </c>
      <c r="D49" s="27">
        <v>24</v>
      </c>
      <c r="E49" s="27">
        <v>3</v>
      </c>
      <c r="F49" s="9">
        <f t="shared" si="1"/>
        <v>0.125</v>
      </c>
      <c r="G49" s="22"/>
      <c r="H49" s="38"/>
      <c r="I49" s="38"/>
    </row>
    <row r="50" spans="1:9" s="23" customFormat="1" ht="16.2" thickBot="1" x14ac:dyDescent="0.35">
      <c r="A50" s="5">
        <v>44740</v>
      </c>
      <c r="B50" s="6" t="s">
        <v>94</v>
      </c>
      <c r="C50" s="7" t="s">
        <v>95</v>
      </c>
      <c r="D50" s="8">
        <v>29</v>
      </c>
      <c r="E50" s="8">
        <v>1</v>
      </c>
      <c r="F50" s="36">
        <f t="shared" si="1"/>
        <v>3.4482758620689655E-2</v>
      </c>
      <c r="G50" s="4" t="s">
        <v>11</v>
      </c>
      <c r="H50" s="22">
        <f>SUM(D2:D50)</f>
        <v>2020</v>
      </c>
      <c r="I50" s="4"/>
    </row>
    <row r="51" spans="1:9" s="23" customFormat="1" ht="15" x14ac:dyDescent="0.3">
      <c r="A51" s="28">
        <v>44875</v>
      </c>
      <c r="B51" s="29" t="s">
        <v>97</v>
      </c>
      <c r="C51" s="30" t="s">
        <v>98</v>
      </c>
      <c r="D51" s="31">
        <v>49</v>
      </c>
      <c r="E51" s="31">
        <v>11</v>
      </c>
      <c r="F51" s="37">
        <f t="shared" si="1"/>
        <v>0.22448979591836735</v>
      </c>
    </row>
    <row r="52" spans="1:9" s="23" customFormat="1" ht="15" x14ac:dyDescent="0.3">
      <c r="A52" s="24">
        <v>44880</v>
      </c>
      <c r="B52" s="25" t="s">
        <v>99</v>
      </c>
      <c r="C52" s="26" t="s">
        <v>100</v>
      </c>
      <c r="D52" s="27">
        <v>20</v>
      </c>
      <c r="E52" s="27">
        <v>1</v>
      </c>
      <c r="F52" s="9">
        <f t="shared" si="1"/>
        <v>0.05</v>
      </c>
    </row>
    <row r="53" spans="1:9" s="23" customFormat="1" x14ac:dyDescent="0.3">
      <c r="A53" s="24">
        <v>44887</v>
      </c>
      <c r="B53" s="25" t="s">
        <v>101</v>
      </c>
      <c r="C53" s="26" t="s">
        <v>102</v>
      </c>
      <c r="D53" s="27">
        <v>27</v>
      </c>
      <c r="E53" s="27">
        <v>7</v>
      </c>
      <c r="F53" s="9">
        <f t="shared" si="1"/>
        <v>0.25925925925925924</v>
      </c>
      <c r="G53" s="22"/>
      <c r="H53" s="38"/>
      <c r="I53" s="38"/>
    </row>
    <row r="54" spans="1:9" s="23" customFormat="1" x14ac:dyDescent="0.3">
      <c r="A54" s="24">
        <v>44887</v>
      </c>
      <c r="B54" s="25" t="s">
        <v>103</v>
      </c>
      <c r="C54" s="26" t="s">
        <v>104</v>
      </c>
      <c r="D54" s="27">
        <v>34</v>
      </c>
      <c r="E54" s="27">
        <v>8</v>
      </c>
      <c r="F54" s="20">
        <f t="shared" si="1"/>
        <v>0.23529411764705882</v>
      </c>
      <c r="G54" s="4"/>
      <c r="H54" s="4"/>
      <c r="I54" s="4"/>
    </row>
    <row r="55" spans="1:9" s="23" customFormat="1" ht="30" x14ac:dyDescent="0.3">
      <c r="A55" s="24">
        <v>44888</v>
      </c>
      <c r="B55" s="25" t="s">
        <v>105</v>
      </c>
      <c r="C55" s="26" t="s">
        <v>8</v>
      </c>
      <c r="D55" s="27">
        <v>30</v>
      </c>
      <c r="E55" s="27">
        <v>7</v>
      </c>
      <c r="F55" s="9">
        <f t="shared" si="1"/>
        <v>0.23333333333333334</v>
      </c>
    </row>
    <row r="56" spans="1:9" s="23" customFormat="1" ht="16.2" thickBot="1" x14ac:dyDescent="0.35">
      <c r="A56" s="24">
        <v>44896</v>
      </c>
      <c r="B56" s="25" t="s">
        <v>106</v>
      </c>
      <c r="C56" s="26" t="s">
        <v>107</v>
      </c>
      <c r="D56" s="27">
        <v>76</v>
      </c>
      <c r="E56" s="27">
        <v>13</v>
      </c>
      <c r="F56" s="9">
        <f t="shared" si="1"/>
        <v>0.17105263157894737</v>
      </c>
      <c r="G56" s="22" t="s">
        <v>12</v>
      </c>
      <c r="H56" s="41">
        <f>SUM(D51:D56)</f>
        <v>236</v>
      </c>
      <c r="I56" s="38"/>
    </row>
    <row r="57" spans="1:9" s="12" customFormat="1" ht="30.75" customHeight="1" thickBot="1" x14ac:dyDescent="0.4">
      <c r="A57" s="39" t="s">
        <v>5</v>
      </c>
      <c r="B57" s="40"/>
      <c r="C57" s="10"/>
      <c r="D57" s="11">
        <f>SUM(D2:D56)</f>
        <v>2256</v>
      </c>
      <c r="E57" s="11">
        <f>SUM(E2:E56)</f>
        <v>585</v>
      </c>
      <c r="F57" s="18">
        <f t="shared" ref="F57" si="3">IF(D57&lt;&gt;0,E57/D57,"")</f>
        <v>0.25930851063829785</v>
      </c>
    </row>
    <row r="59" spans="1:9" x14ac:dyDescent="0.3">
      <c r="A59"/>
      <c r="B59"/>
      <c r="E59" s="4"/>
      <c r="F59"/>
    </row>
    <row r="60" spans="1:9" x14ac:dyDescent="0.3">
      <c r="A60"/>
      <c r="B60"/>
      <c r="C60" s="1" t="s">
        <v>6</v>
      </c>
      <c r="D60" s="3">
        <v>34</v>
      </c>
      <c r="E60" s="21" t="s">
        <v>9</v>
      </c>
      <c r="F60"/>
    </row>
    <row r="61" spans="1:9" x14ac:dyDescent="0.3">
      <c r="C61" s="1" t="s">
        <v>6</v>
      </c>
      <c r="D61" s="3">
        <v>6</v>
      </c>
      <c r="E61" s="3" t="s">
        <v>10</v>
      </c>
    </row>
  </sheetData>
  <autoFilter ref="A1:F57"/>
  <sortState ref="A50:F57">
    <sortCondition ref="A50:A57"/>
  </sortState>
  <mergeCells count="11">
    <mergeCell ref="H25:I25"/>
    <mergeCell ref="H28:I28"/>
    <mergeCell ref="H32:I32"/>
    <mergeCell ref="H35:I35"/>
    <mergeCell ref="A57:B57"/>
    <mergeCell ref="H39:I39"/>
    <mergeCell ref="H42:I42"/>
    <mergeCell ref="H46:I46"/>
    <mergeCell ref="H49:I49"/>
    <mergeCell ref="H53:I53"/>
    <mergeCell ref="H56:I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05_KE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Winterova</dc:creator>
  <cp:lastModifiedBy>winterova</cp:lastModifiedBy>
  <cp:lastPrinted>2019-06-04T14:58:00Z</cp:lastPrinted>
  <dcterms:created xsi:type="dcterms:W3CDTF">2012-12-04T20:12:00Z</dcterms:created>
  <dcterms:modified xsi:type="dcterms:W3CDTF">2023-07-26T14:38:22Z</dcterms:modified>
</cp:coreProperties>
</file>