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6_ZA" sheetId="25" r:id="rId1"/>
  </sheets>
  <definedNames>
    <definedName name="_xlnm._FilterDatabase" localSheetId="0" hidden="1">'06_ZA'!$A$1:$F$52</definedName>
  </definedNames>
  <calcPr calcId="162913"/>
</workbook>
</file>

<file path=xl/calcChain.xml><?xml version="1.0" encoding="utf-8"?>
<calcChain xmlns="http://schemas.openxmlformats.org/spreadsheetml/2006/main">
  <c r="H51" i="25" l="1"/>
  <c r="H37" i="25" l="1"/>
  <c r="F51" i="25" l="1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 l="1"/>
  <c r="F33" i="25"/>
  <c r="F32" i="25"/>
  <c r="F31" i="25"/>
  <c r="F30" i="25"/>
  <c r="F29" i="25"/>
  <c r="F28" i="25"/>
  <c r="F27" i="25"/>
  <c r="F26" i="25"/>
  <c r="F25" i="25"/>
  <c r="F24" i="25" l="1"/>
  <c r="F23" i="25"/>
  <c r="F22" i="25" l="1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E52" i="25" l="1"/>
  <c r="D52" i="25"/>
  <c r="F3" i="25"/>
  <c r="F2" i="25"/>
  <c r="F52" i="25" l="1"/>
</calcChain>
</file>

<file path=xl/sharedStrings.xml><?xml version="1.0" encoding="utf-8"?>
<sst xmlns="http://schemas.openxmlformats.org/spreadsheetml/2006/main" count="113" uniqueCount="107">
  <si>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</si>
  <si>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</si>
  <si>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</si>
  <si>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</si>
  <si>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</si>
  <si>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</si>
  <si>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</si>
  <si>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</si>
  <si>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>2.polrok</t>
  </si>
  <si>
    <t>1. polrok</t>
  </si>
  <si>
    <t>2. polrok</t>
  </si>
  <si>
    <t>Žilina</t>
  </si>
  <si>
    <t>MŠ Dolná Tižina 217</t>
  </si>
  <si>
    <t xml:space="preserve">Dolná Tižina </t>
  </si>
  <si>
    <t>MŠ Komenského 1162/38, KNM</t>
  </si>
  <si>
    <t xml:space="preserve">Kysucké Nové Mesto </t>
  </si>
  <si>
    <t>MŠ Litovelská 605/9, KNM</t>
  </si>
  <si>
    <t>MŠ Čierne - Vyšný koniec 969</t>
  </si>
  <si>
    <t xml:space="preserve">Čierne </t>
  </si>
  <si>
    <t xml:space="preserve">MŠ A. Moyzesa 9, Kláštor pod Znievom </t>
  </si>
  <si>
    <t xml:space="preserve">Kláštor pod Znievom </t>
  </si>
  <si>
    <t>MŠ Mudrochova 10, Rajec</t>
  </si>
  <si>
    <t xml:space="preserve">Rajec </t>
  </si>
  <si>
    <t xml:space="preserve">MŠ Hradná 335, Liptovský Hrádok </t>
  </si>
  <si>
    <t xml:space="preserve">Lipt. Hrádok </t>
  </si>
  <si>
    <t>MŠ Dovalovo 425</t>
  </si>
  <si>
    <t xml:space="preserve">Dovalovo </t>
  </si>
  <si>
    <t>MŠ Lobelka, SNP 108/9, Lipt. Mikuláš</t>
  </si>
  <si>
    <t xml:space="preserve">Lipt. Mikuláš </t>
  </si>
  <si>
    <t>MŠ Čajakova, Žilina</t>
  </si>
  <si>
    <t>MŠ Veterná 159, Námestovo</t>
  </si>
  <si>
    <t>Námestovo</t>
  </si>
  <si>
    <t>MŠ Štefanov nad Oravou 127/48</t>
  </si>
  <si>
    <t xml:space="preserve">Štefanov nad Oravou </t>
  </si>
  <si>
    <t>MŠ Brodňanská 110/17, Žilina - Brodno</t>
  </si>
  <si>
    <t xml:space="preserve">Žilina - Brodno </t>
  </si>
  <si>
    <t>ZŠ s MŠ Horelica 429, Čadca</t>
  </si>
  <si>
    <t>Čadca</t>
  </si>
  <si>
    <t>MŠ Oravské Veselé 374</t>
  </si>
  <si>
    <t xml:space="preserve">Oravské Veselé </t>
  </si>
  <si>
    <t xml:space="preserve">MŠ Bystrická cesta 70, Ružomberok </t>
  </si>
  <si>
    <t xml:space="preserve">Ružomberok </t>
  </si>
  <si>
    <t>MŠ Liptovská Sielnica 78</t>
  </si>
  <si>
    <t>Lipt. Sielnica</t>
  </si>
  <si>
    <t>MŠ Stráňavy</t>
  </si>
  <si>
    <t>Stráňavy</t>
  </si>
  <si>
    <t xml:space="preserve">MŠ Rajecké Teplice 421 + elokované Poluvsie </t>
  </si>
  <si>
    <t xml:space="preserve">Rajecké Teplice - Poluvsie </t>
  </si>
  <si>
    <t>MŠ Istebné 259</t>
  </si>
  <si>
    <t xml:space="preserve">Istebné </t>
  </si>
  <si>
    <t>MŠ Zubrohlava, Školská 238</t>
  </si>
  <si>
    <t>Zubrohlava</t>
  </si>
  <si>
    <t xml:space="preserve">MŠ Belá, SNP 320 </t>
  </si>
  <si>
    <t xml:space="preserve">Belá </t>
  </si>
  <si>
    <t>MŠ Bytča, Hurbanova 5</t>
  </si>
  <si>
    <t xml:space="preserve">Bytča </t>
  </si>
  <si>
    <t>MŠ Tvrdošín, Ustianska 4</t>
  </si>
  <si>
    <t>Tvrdošín</t>
  </si>
  <si>
    <t>MŠ Ružomberok, A. Bernoláka 17</t>
  </si>
  <si>
    <t>MŠ Pribylina, Okružná 5</t>
  </si>
  <si>
    <t xml:space="preserve">Pribylina </t>
  </si>
  <si>
    <t>MŠ Závažná Poruba, Hlavná 139</t>
  </si>
  <si>
    <t xml:space="preserve">Závažná Poruba </t>
  </si>
  <si>
    <t>MŠ Nededza, za Kaštieľom 136</t>
  </si>
  <si>
    <t xml:space="preserve">Nededza </t>
  </si>
  <si>
    <t>MŠ Horný Hričov 156</t>
  </si>
  <si>
    <t xml:space="preserve">Horný Hričov </t>
  </si>
  <si>
    <t>MŠ Sklabiňa 138</t>
  </si>
  <si>
    <t>Sklabiňa pri Martine</t>
  </si>
  <si>
    <t>MŠ Ako u Mamy, Okružná 6, Martin</t>
  </si>
  <si>
    <t>Martin</t>
  </si>
  <si>
    <t>MŠ Dedinská 1,Žilina - Strážov</t>
  </si>
  <si>
    <t>Žilina - Strážov</t>
  </si>
  <si>
    <t>MŠ Pavčina Lehota  88</t>
  </si>
  <si>
    <t xml:space="preserve">Pavčina Lehota </t>
  </si>
  <si>
    <t>MŠ Ďurčiná 225</t>
  </si>
  <si>
    <t xml:space="preserve">Ďurčiná </t>
  </si>
  <si>
    <t>MŠ Komenského 29, Námestovo</t>
  </si>
  <si>
    <t xml:space="preserve">Námestovo </t>
  </si>
  <si>
    <t>MŠ Š. Furdeka 1, Martin</t>
  </si>
  <si>
    <t xml:space="preserve">Martin </t>
  </si>
  <si>
    <t>MŠ Smrečany 117</t>
  </si>
  <si>
    <t xml:space="preserve">Smrečany </t>
  </si>
  <si>
    <t>MŠ Partizánska Ľupča 419</t>
  </si>
  <si>
    <t xml:space="preserve">P. Ľupča </t>
  </si>
  <si>
    <t>MŠ Skalité - Ústredie 632</t>
  </si>
  <si>
    <t xml:space="preserve">Skalité </t>
  </si>
  <si>
    <t xml:space="preserve">MŠ Bystrická cesta 1991/70, Ružomberok </t>
  </si>
  <si>
    <t xml:space="preserve">Ružomerok </t>
  </si>
  <si>
    <t>MŠ Turčianske Kľačany 428</t>
  </si>
  <si>
    <t xml:space="preserve">Turč. Kľačany </t>
  </si>
  <si>
    <t>MŠ Oščadnica, Píla 22</t>
  </si>
  <si>
    <t xml:space="preserve">Oščadnica </t>
  </si>
  <si>
    <t>MŠ Strečno 494</t>
  </si>
  <si>
    <t xml:space="preserve">Strečno </t>
  </si>
  <si>
    <t>MŠ Lodno 67</t>
  </si>
  <si>
    <t xml:space="preserve">Lodno </t>
  </si>
  <si>
    <t xml:space="preserve">MŠ Vyšný Kelčov 659, Vyoská Nad Kysucou </t>
  </si>
  <si>
    <t xml:space="preserve">Vysoká nad Kysucou </t>
  </si>
  <si>
    <t>MŠ Šklská 397/4, T. Teplice</t>
  </si>
  <si>
    <t xml:space="preserve">Turčianske Teplice </t>
  </si>
  <si>
    <t>MŠ Hrabiny 290, Lipovec</t>
  </si>
  <si>
    <t>Lipovec</t>
  </si>
  <si>
    <t xml:space="preserve">MŠ Dolná Štubňa 447/2, T. Teplice </t>
  </si>
  <si>
    <t>MŠ Malý Čepčín 34</t>
  </si>
  <si>
    <t xml:space="preserve">Malý Čepčín </t>
  </si>
  <si>
    <t>Turčianske Teplice - Dolná Štubňa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</si>
</sst>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1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1" fontId="6" fillId="0" borderId="11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 shrinkToFit="1"/>
    </xf>
    <xf numFmtId="1" fontId="3" fillId="0" borderId="0" xfId="0" applyNumberFormat="1" applyFont="1"/>
    <xf numFmtId="0" fontId="0" fillId="0" borderId="0" xfId="0"/>
    <xf numFmtId="14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/>
    <xf numFmtId="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39" workbookViewId="0">
      <selection activeCell="B57" sqref="B57"/>
    </sheetView>
  </sheetViews>
  <sheetFormatPr defaultRowHeight="18" x14ac:dyDescent="0.3"/>
  <cols>
    <col min="1" max="1" width="14.5546875" style="3" customWidth="1"/>
    <col min="2" max="2" width="37.44140625" style="4" customWidth="1"/>
    <col min="3" max="3" width="18.88671875" style="2" customWidth="1"/>
    <col min="4" max="4" width="18.109375" style="1" customWidth="1"/>
    <col min="5" max="5" width="11.5546875" style="1" customWidth="1"/>
    <col min="6" max="6" width="13.109375" style="2" customWidth="1"/>
  </cols>
  <sheetData>
    <row r="1" spans="1:6" s="14" customFormat="1" ht="46.8" x14ac:dyDescent="0.3">
      <c r="A1" s="15" t="s">
        <v>0</v>
      </c>
      <c r="B1" s="21" t="s">
        <v>3</v>
      </c>
      <c r="C1" s="16" t="s">
        <v>2</v>
      </c>
      <c r="D1" s="17" t="s">
        <v>7</v>
      </c>
      <c r="E1" s="18" t="s">
        <v>4</v>
      </c>
      <c r="F1" s="19" t="s">
        <v>1</v>
      </c>
    </row>
    <row r="2" spans="1:6" ht="15" x14ac:dyDescent="0.3">
      <c r="A2" s="24">
        <v>44607</v>
      </c>
      <c r="B2" s="25" t="s">
        <v>12</v>
      </c>
      <c r="C2" s="26" t="s">
        <v>13</v>
      </c>
      <c r="D2" s="27">
        <v>39</v>
      </c>
      <c r="E2" s="27">
        <v>9</v>
      </c>
      <c r="F2" s="9">
        <f t="shared" ref="F2:F24" si="0">IF(D2&lt;&gt;0,E2/D2,"")</f>
        <v>0.23076923076923078</v>
      </c>
    </row>
    <row r="3" spans="1:6" ht="30" x14ac:dyDescent="0.3">
      <c r="A3" s="24">
        <v>44609</v>
      </c>
      <c r="B3" s="25" t="s">
        <v>14</v>
      </c>
      <c r="C3" s="26" t="s">
        <v>15</v>
      </c>
      <c r="D3" s="27">
        <v>143</v>
      </c>
      <c r="E3" s="27">
        <v>27</v>
      </c>
      <c r="F3" s="9">
        <f t="shared" si="0"/>
        <v>0.1888111888111888</v>
      </c>
    </row>
    <row r="4" spans="1:6" ht="30" x14ac:dyDescent="0.3">
      <c r="A4" s="24">
        <v>44614</v>
      </c>
      <c r="B4" s="25" t="s">
        <v>16</v>
      </c>
      <c r="C4" s="26" t="s">
        <v>15</v>
      </c>
      <c r="D4" s="27">
        <v>79</v>
      </c>
      <c r="E4" s="27">
        <v>9</v>
      </c>
      <c r="F4" s="9">
        <f t="shared" si="0"/>
        <v>0.11392405063291139</v>
      </c>
    </row>
    <row r="5" spans="1:6" ht="15" x14ac:dyDescent="0.3">
      <c r="A5" s="24">
        <v>44616</v>
      </c>
      <c r="B5" s="25" t="s">
        <v>17</v>
      </c>
      <c r="C5" s="26" t="s">
        <v>18</v>
      </c>
      <c r="D5" s="27">
        <v>35</v>
      </c>
      <c r="E5" s="27">
        <v>5</v>
      </c>
      <c r="F5" s="9">
        <f t="shared" si="0"/>
        <v>0.14285714285714285</v>
      </c>
    </row>
    <row r="6" spans="1:6" ht="30" x14ac:dyDescent="0.3">
      <c r="A6" s="24">
        <v>44623</v>
      </c>
      <c r="B6" s="25" t="s">
        <v>19</v>
      </c>
      <c r="C6" s="26" t="s">
        <v>20</v>
      </c>
      <c r="D6" s="27">
        <v>40</v>
      </c>
      <c r="E6" s="27">
        <v>6</v>
      </c>
      <c r="F6" s="9">
        <f t="shared" si="0"/>
        <v>0.15</v>
      </c>
    </row>
    <row r="7" spans="1:6" ht="15" x14ac:dyDescent="0.3">
      <c r="A7" s="24">
        <v>44635</v>
      </c>
      <c r="B7" s="25" t="s">
        <v>21</v>
      </c>
      <c r="C7" s="26" t="s">
        <v>22</v>
      </c>
      <c r="D7" s="27">
        <v>74</v>
      </c>
      <c r="E7" s="27">
        <v>12</v>
      </c>
      <c r="F7" s="9">
        <f t="shared" si="0"/>
        <v>0.16216216216216217</v>
      </c>
    </row>
    <row r="8" spans="1:6" ht="15" x14ac:dyDescent="0.3">
      <c r="A8" s="24">
        <v>44638</v>
      </c>
      <c r="B8" s="25" t="s">
        <v>23</v>
      </c>
      <c r="C8" s="26" t="s">
        <v>24</v>
      </c>
      <c r="D8" s="27">
        <v>56</v>
      </c>
      <c r="E8" s="27">
        <v>13</v>
      </c>
      <c r="F8" s="9">
        <f t="shared" si="0"/>
        <v>0.23214285714285715</v>
      </c>
    </row>
    <row r="9" spans="1:6" ht="15" x14ac:dyDescent="0.3">
      <c r="A9" s="24">
        <v>44638</v>
      </c>
      <c r="B9" s="25" t="s">
        <v>25</v>
      </c>
      <c r="C9" s="26" t="s">
        <v>26</v>
      </c>
      <c r="D9" s="27">
        <v>21</v>
      </c>
      <c r="E9" s="27">
        <v>4</v>
      </c>
      <c r="F9" s="9">
        <f t="shared" si="0"/>
        <v>0.19047619047619047</v>
      </c>
    </row>
    <row r="10" spans="1:6" ht="30" x14ac:dyDescent="0.3">
      <c r="A10" s="24">
        <v>44642</v>
      </c>
      <c r="B10" s="25" t="s">
        <v>27</v>
      </c>
      <c r="C10" s="26" t="s">
        <v>28</v>
      </c>
      <c r="D10" s="27">
        <v>40</v>
      </c>
      <c r="E10" s="27">
        <v>9</v>
      </c>
      <c r="F10" s="9">
        <f t="shared" si="0"/>
        <v>0.22500000000000001</v>
      </c>
    </row>
    <row r="11" spans="1:6" ht="15" x14ac:dyDescent="0.3">
      <c r="A11" s="24">
        <v>44644</v>
      </c>
      <c r="B11" s="25" t="s">
        <v>29</v>
      </c>
      <c r="C11" s="26" t="s">
        <v>11</v>
      </c>
      <c r="D11" s="27">
        <v>46</v>
      </c>
      <c r="E11" s="27">
        <v>6</v>
      </c>
      <c r="F11" s="9">
        <f t="shared" si="0"/>
        <v>0.13043478260869565</v>
      </c>
    </row>
    <row r="12" spans="1:6" ht="15" x14ac:dyDescent="0.3">
      <c r="A12" s="24">
        <v>44649</v>
      </c>
      <c r="B12" s="25" t="s">
        <v>30</v>
      </c>
      <c r="C12" s="26" t="s">
        <v>31</v>
      </c>
      <c r="D12" s="27">
        <v>89</v>
      </c>
      <c r="E12" s="27">
        <v>20</v>
      </c>
      <c r="F12" s="9">
        <f t="shared" si="0"/>
        <v>0.2247191011235955</v>
      </c>
    </row>
    <row r="13" spans="1:6" ht="30" x14ac:dyDescent="0.3">
      <c r="A13" s="24">
        <v>44656</v>
      </c>
      <c r="B13" s="25" t="s">
        <v>32</v>
      </c>
      <c r="C13" s="26" t="s">
        <v>33</v>
      </c>
      <c r="D13" s="27">
        <v>36</v>
      </c>
      <c r="E13" s="27">
        <v>9</v>
      </c>
      <c r="F13" s="9">
        <f t="shared" si="0"/>
        <v>0.25</v>
      </c>
    </row>
    <row r="14" spans="1:6" ht="30" x14ac:dyDescent="0.3">
      <c r="A14" s="24">
        <v>44658</v>
      </c>
      <c r="B14" s="25" t="s">
        <v>34</v>
      </c>
      <c r="C14" s="26" t="s">
        <v>35</v>
      </c>
      <c r="D14" s="27">
        <v>37</v>
      </c>
      <c r="E14" s="27">
        <v>4</v>
      </c>
      <c r="F14" s="9">
        <f t="shared" si="0"/>
        <v>0.10810810810810811</v>
      </c>
    </row>
    <row r="15" spans="1:6" ht="15" x14ac:dyDescent="0.3">
      <c r="A15" s="24">
        <v>44658</v>
      </c>
      <c r="B15" s="25" t="s">
        <v>36</v>
      </c>
      <c r="C15" s="26" t="s">
        <v>37</v>
      </c>
      <c r="D15" s="27">
        <v>24</v>
      </c>
      <c r="E15" s="27">
        <v>3</v>
      </c>
      <c r="F15" s="9">
        <f t="shared" si="0"/>
        <v>0.125</v>
      </c>
    </row>
    <row r="16" spans="1:6" ht="15" x14ac:dyDescent="0.3">
      <c r="A16" s="24">
        <v>44663</v>
      </c>
      <c r="B16" s="25" t="s">
        <v>38</v>
      </c>
      <c r="C16" s="26" t="s">
        <v>39</v>
      </c>
      <c r="D16" s="27">
        <v>82</v>
      </c>
      <c r="E16" s="27">
        <v>15</v>
      </c>
      <c r="F16" s="9">
        <f t="shared" si="0"/>
        <v>0.18292682926829268</v>
      </c>
    </row>
    <row r="17" spans="1:9" ht="15" x14ac:dyDescent="0.3">
      <c r="A17" s="24">
        <v>44672</v>
      </c>
      <c r="B17" s="25" t="s">
        <v>40</v>
      </c>
      <c r="C17" s="26" t="s">
        <v>41</v>
      </c>
      <c r="D17" s="27">
        <v>42</v>
      </c>
      <c r="E17" s="27">
        <v>12</v>
      </c>
      <c r="F17" s="9">
        <f t="shared" si="0"/>
        <v>0.2857142857142857</v>
      </c>
    </row>
    <row r="18" spans="1:9" ht="15" x14ac:dyDescent="0.3">
      <c r="A18" s="24">
        <v>44672</v>
      </c>
      <c r="B18" s="25" t="s">
        <v>42</v>
      </c>
      <c r="C18" s="26" t="s">
        <v>43</v>
      </c>
      <c r="D18" s="27">
        <v>18</v>
      </c>
      <c r="E18" s="27">
        <v>5</v>
      </c>
      <c r="F18" s="9">
        <f t="shared" si="0"/>
        <v>0.27777777777777779</v>
      </c>
    </row>
    <row r="19" spans="1:9" ht="15" x14ac:dyDescent="0.3">
      <c r="A19" s="24">
        <v>44677</v>
      </c>
      <c r="B19" s="25" t="s">
        <v>44</v>
      </c>
      <c r="C19" s="26" t="s">
        <v>45</v>
      </c>
      <c r="D19" s="27">
        <v>58</v>
      </c>
      <c r="E19" s="27">
        <v>8</v>
      </c>
      <c r="F19" s="9">
        <f t="shared" si="0"/>
        <v>0.13793103448275862</v>
      </c>
    </row>
    <row r="20" spans="1:9" ht="30" x14ac:dyDescent="0.3">
      <c r="A20" s="24">
        <v>44679</v>
      </c>
      <c r="B20" s="25" t="s">
        <v>46</v>
      </c>
      <c r="C20" s="26" t="s">
        <v>47</v>
      </c>
      <c r="D20" s="27">
        <v>54</v>
      </c>
      <c r="E20" s="27">
        <v>11</v>
      </c>
      <c r="F20" s="9">
        <f t="shared" si="0"/>
        <v>0.20370370370370369</v>
      </c>
    </row>
    <row r="21" spans="1:9" ht="17.25" customHeight="1" x14ac:dyDescent="0.3">
      <c r="A21" s="24">
        <v>44684</v>
      </c>
      <c r="B21" s="25" t="s">
        <v>48</v>
      </c>
      <c r="C21" s="26" t="s">
        <v>49</v>
      </c>
      <c r="D21" s="27">
        <v>31</v>
      </c>
      <c r="E21" s="27">
        <v>7</v>
      </c>
      <c r="F21" s="9">
        <f t="shared" si="0"/>
        <v>0.22580645161290322</v>
      </c>
    </row>
    <row r="22" spans="1:9" ht="15" x14ac:dyDescent="0.3">
      <c r="A22" s="24">
        <v>44686</v>
      </c>
      <c r="B22" s="25" t="s">
        <v>50</v>
      </c>
      <c r="C22" s="26" t="s">
        <v>51</v>
      </c>
      <c r="D22" s="27">
        <v>113</v>
      </c>
      <c r="E22" s="27">
        <v>20</v>
      </c>
      <c r="F22" s="9">
        <f t="shared" si="0"/>
        <v>0.17699115044247787</v>
      </c>
    </row>
    <row r="23" spans="1:9" s="23" customFormat="1" ht="15" x14ac:dyDescent="0.3">
      <c r="A23" s="24">
        <v>44691</v>
      </c>
      <c r="B23" s="25" t="s">
        <v>52</v>
      </c>
      <c r="C23" s="26" t="s">
        <v>53</v>
      </c>
      <c r="D23" s="27">
        <v>62</v>
      </c>
      <c r="E23" s="27">
        <v>14</v>
      </c>
      <c r="F23" s="32">
        <f t="shared" si="0"/>
        <v>0.22580645161290322</v>
      </c>
      <c r="G23" s="34"/>
      <c r="H23" s="34"/>
      <c r="I23" s="33"/>
    </row>
    <row r="24" spans="1:9" s="23" customFormat="1" ht="15" x14ac:dyDescent="0.3">
      <c r="A24" s="24">
        <v>44692</v>
      </c>
      <c r="B24" s="25" t="s">
        <v>54</v>
      </c>
      <c r="C24" s="26" t="s">
        <v>55</v>
      </c>
      <c r="D24" s="27">
        <v>87</v>
      </c>
      <c r="E24" s="27">
        <v>13</v>
      </c>
      <c r="F24" s="9">
        <f t="shared" si="0"/>
        <v>0.14942528735632185</v>
      </c>
    </row>
    <row r="25" spans="1:9" s="23" customFormat="1" ht="15" x14ac:dyDescent="0.3">
      <c r="A25" s="24">
        <v>44693</v>
      </c>
      <c r="B25" s="25" t="s">
        <v>56</v>
      </c>
      <c r="C25" s="26" t="s">
        <v>57</v>
      </c>
      <c r="D25" s="27">
        <v>48</v>
      </c>
      <c r="E25" s="27">
        <v>8</v>
      </c>
      <c r="F25" s="9">
        <f t="shared" ref="F25:F51" si="1">IF(D25&lt;&gt;0,E25/D25,"")</f>
        <v>0.16666666666666666</v>
      </c>
    </row>
    <row r="26" spans="1:9" s="23" customFormat="1" ht="15" x14ac:dyDescent="0.3">
      <c r="A26" s="24">
        <v>44698</v>
      </c>
      <c r="B26" s="25" t="s">
        <v>58</v>
      </c>
      <c r="C26" s="26" t="s">
        <v>41</v>
      </c>
      <c r="D26" s="27">
        <v>66</v>
      </c>
      <c r="E26" s="27">
        <v>20</v>
      </c>
      <c r="F26" s="9">
        <f t="shared" si="1"/>
        <v>0.30303030303030304</v>
      </c>
    </row>
    <row r="27" spans="1:9" s="23" customFormat="1" ht="15" x14ac:dyDescent="0.3">
      <c r="A27" s="24">
        <v>44698</v>
      </c>
      <c r="B27" s="25" t="s">
        <v>59</v>
      </c>
      <c r="C27" s="26" t="s">
        <v>60</v>
      </c>
      <c r="D27" s="27">
        <v>17</v>
      </c>
      <c r="E27" s="27">
        <v>4</v>
      </c>
      <c r="F27" s="9">
        <f t="shared" si="1"/>
        <v>0.23529411764705882</v>
      </c>
    </row>
    <row r="28" spans="1:9" s="23" customFormat="1" ht="15.6" x14ac:dyDescent="0.3">
      <c r="A28" s="24">
        <v>44700</v>
      </c>
      <c r="B28" s="25" t="s">
        <v>61</v>
      </c>
      <c r="C28" s="26" t="s">
        <v>62</v>
      </c>
      <c r="D28" s="27">
        <v>32</v>
      </c>
      <c r="E28" s="27">
        <v>7</v>
      </c>
      <c r="F28" s="32">
        <f t="shared" si="1"/>
        <v>0.21875</v>
      </c>
      <c r="G28" s="22"/>
      <c r="H28" s="36"/>
      <c r="I28" s="36"/>
    </row>
    <row r="29" spans="1:9" s="23" customFormat="1" ht="15" x14ac:dyDescent="0.3">
      <c r="A29" s="24">
        <v>44701</v>
      </c>
      <c r="B29" s="25" t="s">
        <v>63</v>
      </c>
      <c r="C29" s="26" t="s">
        <v>64</v>
      </c>
      <c r="D29" s="27">
        <v>14</v>
      </c>
      <c r="E29" s="27">
        <v>4</v>
      </c>
      <c r="F29" s="9">
        <f t="shared" si="1"/>
        <v>0.2857142857142857</v>
      </c>
    </row>
    <row r="30" spans="1:9" s="23" customFormat="1" ht="15" x14ac:dyDescent="0.3">
      <c r="A30" s="24">
        <v>44705</v>
      </c>
      <c r="B30" s="25" t="s">
        <v>65</v>
      </c>
      <c r="C30" s="26" t="s">
        <v>66</v>
      </c>
      <c r="D30" s="27">
        <v>25</v>
      </c>
      <c r="E30" s="27">
        <v>3</v>
      </c>
      <c r="F30" s="20">
        <f t="shared" si="1"/>
        <v>0.12</v>
      </c>
    </row>
    <row r="31" spans="1:9" s="23" customFormat="1" ht="30" x14ac:dyDescent="0.3">
      <c r="A31" s="24">
        <v>44707</v>
      </c>
      <c r="B31" s="25" t="s">
        <v>67</v>
      </c>
      <c r="C31" s="26" t="s">
        <v>68</v>
      </c>
      <c r="D31" s="27">
        <v>15</v>
      </c>
      <c r="E31" s="27">
        <v>0</v>
      </c>
      <c r="F31" s="20">
        <f t="shared" si="1"/>
        <v>0</v>
      </c>
    </row>
    <row r="32" spans="1:9" s="23" customFormat="1" ht="15" x14ac:dyDescent="0.3">
      <c r="A32" s="24">
        <v>44707</v>
      </c>
      <c r="B32" s="25" t="s">
        <v>69</v>
      </c>
      <c r="C32" s="26" t="s">
        <v>70</v>
      </c>
      <c r="D32" s="27">
        <v>8</v>
      </c>
      <c r="E32" s="27">
        <v>3</v>
      </c>
      <c r="F32" s="9">
        <f t="shared" si="1"/>
        <v>0.375</v>
      </c>
    </row>
    <row r="33" spans="1:9" s="23" customFormat="1" ht="15.6" x14ac:dyDescent="0.3">
      <c r="A33" s="24">
        <v>44711</v>
      </c>
      <c r="B33" s="25" t="s">
        <v>71</v>
      </c>
      <c r="C33" s="26" t="s">
        <v>72</v>
      </c>
      <c r="D33" s="27">
        <v>16</v>
      </c>
      <c r="E33" s="27">
        <v>2</v>
      </c>
      <c r="F33" s="32">
        <f t="shared" si="1"/>
        <v>0.125</v>
      </c>
      <c r="G33" s="22"/>
      <c r="H33" s="36"/>
      <c r="I33" s="36"/>
    </row>
    <row r="34" spans="1:9" s="23" customFormat="1" ht="15" x14ac:dyDescent="0.3">
      <c r="A34" s="24">
        <v>44713</v>
      </c>
      <c r="B34" s="25" t="s">
        <v>73</v>
      </c>
      <c r="C34" s="26" t="s">
        <v>74</v>
      </c>
      <c r="D34" s="27">
        <v>20</v>
      </c>
      <c r="E34" s="27">
        <v>2</v>
      </c>
      <c r="F34" s="9">
        <f t="shared" si="1"/>
        <v>0.1</v>
      </c>
    </row>
    <row r="35" spans="1:9" s="23" customFormat="1" ht="15" x14ac:dyDescent="0.3">
      <c r="A35" s="24">
        <v>44714</v>
      </c>
      <c r="B35" s="25" t="s">
        <v>75</v>
      </c>
      <c r="C35" s="26" t="s">
        <v>76</v>
      </c>
      <c r="D35" s="27">
        <v>26</v>
      </c>
      <c r="E35" s="27">
        <v>4</v>
      </c>
      <c r="F35" s="9">
        <f t="shared" si="1"/>
        <v>0.15384615384615385</v>
      </c>
    </row>
    <row r="36" spans="1:9" s="23" customFormat="1" ht="15" x14ac:dyDescent="0.3">
      <c r="A36" s="24">
        <v>44719</v>
      </c>
      <c r="B36" s="25" t="s">
        <v>77</v>
      </c>
      <c r="C36" s="26" t="s">
        <v>78</v>
      </c>
      <c r="D36" s="27">
        <v>52</v>
      </c>
      <c r="E36" s="27">
        <v>13</v>
      </c>
      <c r="F36" s="9">
        <f t="shared" si="1"/>
        <v>0.25</v>
      </c>
    </row>
    <row r="37" spans="1:9" s="23" customFormat="1" ht="16.2" thickBot="1" x14ac:dyDescent="0.35">
      <c r="A37" s="5">
        <v>44720</v>
      </c>
      <c r="B37" s="6" t="s">
        <v>79</v>
      </c>
      <c r="C37" s="7" t="s">
        <v>80</v>
      </c>
      <c r="D37" s="8">
        <v>75</v>
      </c>
      <c r="E37" s="8">
        <v>17</v>
      </c>
      <c r="F37" s="32">
        <f t="shared" si="1"/>
        <v>0.22666666666666666</v>
      </c>
      <c r="G37" s="22" t="s">
        <v>9</v>
      </c>
      <c r="H37" s="39">
        <f>SUM(D2:D37)</f>
        <v>1720</v>
      </c>
      <c r="I37" s="36"/>
    </row>
    <row r="38" spans="1:9" s="23" customFormat="1" ht="15" x14ac:dyDescent="0.3">
      <c r="A38" s="28">
        <v>44873</v>
      </c>
      <c r="B38" s="29" t="s">
        <v>81</v>
      </c>
      <c r="C38" s="30" t="s">
        <v>82</v>
      </c>
      <c r="D38" s="31">
        <v>13</v>
      </c>
      <c r="E38" s="31">
        <v>1</v>
      </c>
      <c r="F38" s="35">
        <f t="shared" si="1"/>
        <v>7.6923076923076927E-2</v>
      </c>
    </row>
    <row r="39" spans="1:9" s="23" customFormat="1" ht="15" x14ac:dyDescent="0.3">
      <c r="A39" s="24">
        <v>44873</v>
      </c>
      <c r="B39" s="25" t="s">
        <v>83</v>
      </c>
      <c r="C39" s="26" t="s">
        <v>84</v>
      </c>
      <c r="D39" s="27">
        <v>35</v>
      </c>
      <c r="E39" s="27">
        <v>5</v>
      </c>
      <c r="F39" s="9">
        <f t="shared" si="1"/>
        <v>0.14285714285714285</v>
      </c>
    </row>
    <row r="40" spans="1:9" s="23" customFormat="1" ht="15" x14ac:dyDescent="0.3">
      <c r="A40" s="24">
        <v>44874</v>
      </c>
      <c r="B40" s="25" t="s">
        <v>85</v>
      </c>
      <c r="C40" s="26" t="s">
        <v>86</v>
      </c>
      <c r="D40" s="27">
        <v>65</v>
      </c>
      <c r="E40" s="27">
        <v>9</v>
      </c>
      <c r="F40" s="9">
        <f t="shared" si="1"/>
        <v>0.13846153846153847</v>
      </c>
    </row>
    <row r="41" spans="1:9" s="23" customFormat="1" ht="15" x14ac:dyDescent="0.3">
      <c r="A41" s="24">
        <v>44875</v>
      </c>
      <c r="B41" s="25" t="s">
        <v>17</v>
      </c>
      <c r="C41" s="26" t="s">
        <v>18</v>
      </c>
      <c r="D41" s="27">
        <v>45</v>
      </c>
      <c r="E41" s="27">
        <v>7</v>
      </c>
      <c r="F41" s="9">
        <f t="shared" si="1"/>
        <v>0.15555555555555556</v>
      </c>
    </row>
    <row r="42" spans="1:9" s="23" customFormat="1" ht="30" x14ac:dyDescent="0.3">
      <c r="A42" s="24">
        <v>44879</v>
      </c>
      <c r="B42" s="25" t="s">
        <v>87</v>
      </c>
      <c r="C42" s="26" t="s">
        <v>88</v>
      </c>
      <c r="D42" s="27">
        <v>33</v>
      </c>
      <c r="E42" s="27">
        <v>6</v>
      </c>
      <c r="F42" s="32">
        <f t="shared" si="1"/>
        <v>0.18181818181818182</v>
      </c>
      <c r="G42" s="22"/>
      <c r="H42" s="36"/>
      <c r="I42" s="36"/>
    </row>
    <row r="43" spans="1:9" s="23" customFormat="1" ht="15" x14ac:dyDescent="0.3">
      <c r="A43" s="24">
        <v>44880</v>
      </c>
      <c r="B43" s="25" t="s">
        <v>89</v>
      </c>
      <c r="C43" s="26" t="s">
        <v>90</v>
      </c>
      <c r="D43" s="27">
        <v>19</v>
      </c>
      <c r="E43" s="27">
        <v>3</v>
      </c>
      <c r="F43" s="9">
        <f t="shared" si="1"/>
        <v>0.15789473684210525</v>
      </c>
    </row>
    <row r="44" spans="1:9" s="23" customFormat="1" ht="15" x14ac:dyDescent="0.3">
      <c r="A44" s="24">
        <v>44881</v>
      </c>
      <c r="B44" s="25" t="s">
        <v>91</v>
      </c>
      <c r="C44" s="26" t="s">
        <v>92</v>
      </c>
      <c r="D44" s="27">
        <v>33</v>
      </c>
      <c r="E44" s="27">
        <v>5</v>
      </c>
      <c r="F44" s="9">
        <f t="shared" si="1"/>
        <v>0.15151515151515152</v>
      </c>
    </row>
    <row r="45" spans="1:9" s="23" customFormat="1" ht="15" x14ac:dyDescent="0.3">
      <c r="A45" s="24">
        <v>44887</v>
      </c>
      <c r="B45" s="25" t="s">
        <v>93</v>
      </c>
      <c r="C45" s="26" t="s">
        <v>94</v>
      </c>
      <c r="D45" s="27">
        <v>44</v>
      </c>
      <c r="E45" s="27">
        <v>7</v>
      </c>
      <c r="F45" s="9">
        <f t="shared" si="1"/>
        <v>0.15909090909090909</v>
      </c>
    </row>
    <row r="46" spans="1:9" s="23" customFormat="1" ht="15.6" x14ac:dyDescent="0.3">
      <c r="A46" s="24">
        <v>44888</v>
      </c>
      <c r="B46" s="25" t="s">
        <v>95</v>
      </c>
      <c r="C46" s="26" t="s">
        <v>96</v>
      </c>
      <c r="D46" s="27">
        <v>24</v>
      </c>
      <c r="E46" s="27">
        <v>6</v>
      </c>
      <c r="F46" s="32">
        <f t="shared" si="1"/>
        <v>0.25</v>
      </c>
      <c r="G46" s="22"/>
      <c r="H46" s="36"/>
      <c r="I46" s="36"/>
    </row>
    <row r="47" spans="1:9" s="23" customFormat="1" ht="30" x14ac:dyDescent="0.3">
      <c r="A47" s="24">
        <v>44889</v>
      </c>
      <c r="B47" s="25" t="s">
        <v>97</v>
      </c>
      <c r="C47" s="26" t="s">
        <v>98</v>
      </c>
      <c r="D47" s="27">
        <v>41</v>
      </c>
      <c r="E47" s="27">
        <v>8</v>
      </c>
      <c r="F47" s="9">
        <f t="shared" si="1"/>
        <v>0.1951219512195122</v>
      </c>
    </row>
    <row r="48" spans="1:9" s="23" customFormat="1" ht="30" x14ac:dyDescent="0.3">
      <c r="A48" s="24">
        <v>44902</v>
      </c>
      <c r="B48" s="25" t="s">
        <v>99</v>
      </c>
      <c r="C48" s="26" t="s">
        <v>100</v>
      </c>
      <c r="D48" s="27">
        <v>12</v>
      </c>
      <c r="E48" s="27">
        <v>1</v>
      </c>
      <c r="F48" s="9">
        <f t="shared" si="1"/>
        <v>8.3333333333333329E-2</v>
      </c>
    </row>
    <row r="49" spans="1:9" s="23" customFormat="1" ht="15" x14ac:dyDescent="0.3">
      <c r="A49" s="24">
        <v>44902</v>
      </c>
      <c r="B49" s="25" t="s">
        <v>101</v>
      </c>
      <c r="C49" s="26" t="s">
        <v>102</v>
      </c>
      <c r="D49" s="27">
        <v>11</v>
      </c>
      <c r="E49" s="27">
        <v>2</v>
      </c>
      <c r="F49" s="9">
        <f t="shared" si="1"/>
        <v>0.18181818181818182</v>
      </c>
    </row>
    <row r="50" spans="1:9" s="23" customFormat="1" ht="45" x14ac:dyDescent="0.3">
      <c r="A50" s="24">
        <v>44903</v>
      </c>
      <c r="B50" s="25" t="s">
        <v>103</v>
      </c>
      <c r="C50" s="26" t="s">
        <v>106</v>
      </c>
      <c r="D50" s="27">
        <v>20</v>
      </c>
      <c r="E50" s="27">
        <v>3</v>
      </c>
      <c r="F50" s="9">
        <f t="shared" si="1"/>
        <v>0.15</v>
      </c>
    </row>
    <row r="51" spans="1:9" s="23" customFormat="1" ht="16.2" thickBot="1" x14ac:dyDescent="0.35">
      <c r="A51" s="24">
        <v>44903</v>
      </c>
      <c r="B51" s="25" t="s">
        <v>104</v>
      </c>
      <c r="C51" s="26" t="s">
        <v>105</v>
      </c>
      <c r="D51" s="27">
        <v>8</v>
      </c>
      <c r="E51" s="27">
        <v>1</v>
      </c>
      <c r="F51" s="32">
        <f t="shared" si="1"/>
        <v>0.125</v>
      </c>
      <c r="G51" s="22" t="s">
        <v>10</v>
      </c>
      <c r="H51" s="39">
        <f>SUM(D38:D51)</f>
        <v>403</v>
      </c>
      <c r="I51" s="36"/>
    </row>
    <row r="52" spans="1:9" s="13" customFormat="1" ht="25.5" customHeight="1" thickBot="1" x14ac:dyDescent="0.4">
      <c r="A52" s="37" t="s">
        <v>5</v>
      </c>
      <c r="B52" s="38"/>
      <c r="C52" s="10"/>
      <c r="D52" s="11">
        <f>SUM(D2:D51)</f>
        <v>2123</v>
      </c>
      <c r="E52" s="11">
        <f>SUM(E2:E51)</f>
        <v>392</v>
      </c>
      <c r="F52" s="12">
        <f>IF(D52&lt;&gt;0,E52/D52,"")</f>
        <v>0.18464437117286858</v>
      </c>
    </row>
    <row r="55" spans="1:9" x14ac:dyDescent="0.3">
      <c r="C55" s="2" t="s">
        <v>6</v>
      </c>
      <c r="D55" s="1">
        <v>32</v>
      </c>
      <c r="E55" s="1" t="s">
        <v>9</v>
      </c>
    </row>
    <row r="56" spans="1:9" x14ac:dyDescent="0.3">
      <c r="C56" s="2" t="s">
        <v>6</v>
      </c>
      <c r="D56" s="1">
        <v>14</v>
      </c>
      <c r="E56" s="1" t="s">
        <v>8</v>
      </c>
    </row>
  </sheetData>
  <autoFilter ref="A1:F52"/>
  <mergeCells count="7">
    <mergeCell ref="H28:I28"/>
    <mergeCell ref="H33:I33"/>
    <mergeCell ref="A52:B52"/>
    <mergeCell ref="H37:I37"/>
    <mergeCell ref="H42:I42"/>
    <mergeCell ref="H46:I46"/>
    <mergeCell ref="H51:I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06_ZA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2023-07-26T14:39:02Z</dcterms:modified>
</cp:coreProperties>
</file>