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7_TN" sheetId="26" r:id="rId1"/>
  </sheets>
  <definedNames>
    <definedName name="_xlnm._FilterDatabase" localSheetId="0" hidden="1">'07_TN'!$A$1:$F$44</definedName>
  </definedNames>
  <calcPr calcId="162913"/>
</workbook>
</file>

<file path=xl/calcChain.xml><?xml version="1.0" encoding="utf-8"?>
<calcChain xmlns="http://schemas.openxmlformats.org/spreadsheetml/2006/main">
  <c r="H43" i="26" l="1"/>
  <c r="H34" i="26" l="1"/>
  <c r="F42" i="26" l="1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43" i="26" l="1"/>
  <c r="F18" i="26" l="1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E44" i="26" l="1"/>
  <c r="D44" i="26"/>
  <c r="F2" i="26"/>
  <c r="F44" i="26" l="1"/>
</calcChain>
</file>

<file path=xl/sharedStrings.xml><?xml version="1.0" encoding="utf-8"?>
<sst xmlns="http://schemas.openxmlformats.org/spreadsheetml/2006/main" count="97" uniqueCount="79">
  <si>
    <t>Dátum</t>
  </si>
  <si>
    <t>% podiel</t>
  </si>
  <si>
    <t>Mesto</t>
  </si>
  <si>
    <t>Materská škola (názov + adresa)</t>
  </si>
  <si>
    <t xml:space="preserve"> Počet odporúčaní</t>
  </si>
  <si>
    <t>SPOLU</t>
  </si>
  <si>
    <t>Spolu miest a obcí</t>
  </si>
  <si>
    <t>Počet odmeraných detí</t>
  </si>
  <si>
    <t>1.polrok</t>
  </si>
  <si>
    <t>2.polrok</t>
  </si>
  <si>
    <t>1. polrok</t>
  </si>
  <si>
    <t>2. polrok</t>
  </si>
  <si>
    <t>Na Zongorke 7604/4</t>
  </si>
  <si>
    <t>Trenčín</t>
  </si>
  <si>
    <t>Železničná 74</t>
  </si>
  <si>
    <t>Považská Bystrica</t>
  </si>
  <si>
    <t>EP Stred 163/72</t>
  </si>
  <si>
    <t>Dubodiel 335</t>
  </si>
  <si>
    <t>Dubodiel</t>
  </si>
  <si>
    <t>J. A. Komenského 1318/4</t>
  </si>
  <si>
    <t>Bánovce nad Bebravou</t>
  </si>
  <si>
    <t>Visolaje 150</t>
  </si>
  <si>
    <t>Visolaje</t>
  </si>
  <si>
    <t>Zamarovská 63</t>
  </si>
  <si>
    <t>Zamarovce</t>
  </si>
  <si>
    <t>Dolná Breznica 62</t>
  </si>
  <si>
    <t>Dolná Breznica</t>
  </si>
  <si>
    <t>Papradno 312</t>
  </si>
  <si>
    <t>Papradno</t>
  </si>
  <si>
    <t>Klátova Nová Ves 492</t>
  </si>
  <si>
    <t>Klátova Nová Ves</t>
  </si>
  <si>
    <t>Medňanského 9</t>
  </si>
  <si>
    <t>Súhradka 204</t>
  </si>
  <si>
    <t>Lednické Rovne</t>
  </si>
  <si>
    <t>Skalka nad Váhom 103</t>
  </si>
  <si>
    <t>Skalka nad Váhom</t>
  </si>
  <si>
    <t>Horné Ozorovce 28</t>
  </si>
  <si>
    <t>Horné Ozorovce</t>
  </si>
  <si>
    <t>Odbojárov 177 + EP Kropáčiho1</t>
  </si>
  <si>
    <t>Nemšová</t>
  </si>
  <si>
    <t>EP Trenčianska 43+EP Ľuborčianska2</t>
  </si>
  <si>
    <t>Kosmatinská 87, Trenčianska Turná</t>
  </si>
  <si>
    <t>Trenčianska Turná</t>
  </si>
  <si>
    <t>P. Jilemnického 12/5</t>
  </si>
  <si>
    <t>Nová Dubnica</t>
  </si>
  <si>
    <t>Sverepec 240</t>
  </si>
  <si>
    <t>Sverepec</t>
  </si>
  <si>
    <t>EP Komenského sady 59/14</t>
  </si>
  <si>
    <t>EP Kukučínova 787/10</t>
  </si>
  <si>
    <t>Sv. Dominika Savia, Školská 386</t>
  </si>
  <si>
    <t>Dubnica nad Váhom</t>
  </si>
  <si>
    <t>Hollého1246/1, Bánovce nad Bebravou</t>
  </si>
  <si>
    <t>A. Grznára 1444, Povavažská Bystrica</t>
  </si>
  <si>
    <t>EP Praznov 4, Považská Bystrica</t>
  </si>
  <si>
    <t>Centrum II 72, Dubnica nad Váhom</t>
  </si>
  <si>
    <t>Centrum I 29, Dubnica nad Váhom</t>
  </si>
  <si>
    <t>Kocurany 111</t>
  </si>
  <si>
    <t>Kocurany</t>
  </si>
  <si>
    <t>Šútovce 112</t>
  </si>
  <si>
    <t>Šútovce</t>
  </si>
  <si>
    <t>Železničná 74, Považská Bystrica</t>
  </si>
  <si>
    <t>Krajné 173</t>
  </si>
  <si>
    <t>Krajné</t>
  </si>
  <si>
    <t>E.M.Šoltésovej1670,Považská Bystrica</t>
  </si>
  <si>
    <t>Brezolupy 30</t>
  </si>
  <si>
    <t>Brezolupy</t>
  </si>
  <si>
    <t>28. októbra č.7, Trenčín</t>
  </si>
  <si>
    <t>ZŠ s MŠ Melčice Lieskové 377</t>
  </si>
  <si>
    <t>Melčice Lieskové</t>
  </si>
  <si>
    <t>Hurbanova 46</t>
  </si>
  <si>
    <t>Stará Turá</t>
  </si>
  <si>
    <t>Komenského 1</t>
  </si>
  <si>
    <t>Hurbanova 62</t>
  </si>
  <si>
    <t>Morovnianska cesta 55</t>
  </si>
  <si>
    <t>Handlová</t>
  </si>
  <si>
    <t>Neporadza 127</t>
  </si>
  <si>
    <t>Neporadza</t>
  </si>
  <si>
    <t>Súkromná MŠ, M. Turkovej 22</t>
  </si>
  <si>
    <t>Centrum Krtko, M. Turkovej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</si>
</sst>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9" fontId="3" fillId="0" borderId="10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1" fontId="5" fillId="0" borderId="12" xfId="0" applyNumberFormat="1" applyFont="1" applyBorder="1" applyAlignment="1">
      <alignment horizontal="center" vertical="center" wrapText="1" shrinkToFit="1"/>
    </xf>
    <xf numFmtId="1" fontId="6" fillId="0" borderId="12" xfId="0" applyNumberFormat="1" applyFont="1" applyBorder="1" applyAlignment="1">
      <alignment horizontal="center" vertical="center" wrapText="1" shrinkToFit="1"/>
    </xf>
    <xf numFmtId="9" fontId="5" fillId="0" borderId="1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3" workbookViewId="0">
      <selection activeCell="B52" sqref="B52"/>
    </sheetView>
  </sheetViews>
  <sheetFormatPr defaultRowHeight="18" x14ac:dyDescent="0.3"/>
  <cols>
    <col min="1" max="1" width="14.5546875" style="2" customWidth="1"/>
    <col min="2" max="2" width="37.44140625" style="1" customWidth="1"/>
    <col min="3" max="3" width="18.88671875" style="1" customWidth="1"/>
    <col min="4" max="4" width="18.109375" style="4" customWidth="1"/>
    <col min="5" max="5" width="11.5546875" style="4" customWidth="1"/>
    <col min="6" max="6" width="13.109375" style="5" customWidth="1"/>
    <col min="7" max="7" width="9.33203125" bestFit="1" customWidth="1"/>
  </cols>
  <sheetData>
    <row r="1" spans="1:6" s="12" customFormat="1" ht="46.8" x14ac:dyDescent="0.3">
      <c r="A1" s="16" t="s">
        <v>0</v>
      </c>
      <c r="B1" s="17" t="s">
        <v>3</v>
      </c>
      <c r="C1" s="17" t="s">
        <v>2</v>
      </c>
      <c r="D1" s="18" t="s">
        <v>7</v>
      </c>
      <c r="E1" s="19" t="s">
        <v>4</v>
      </c>
      <c r="F1" s="20" t="s">
        <v>1</v>
      </c>
    </row>
    <row r="2" spans="1:6" s="3" customFormat="1" ht="15.6" x14ac:dyDescent="0.3">
      <c r="A2" s="24">
        <v>44579</v>
      </c>
      <c r="B2" s="25" t="s">
        <v>12</v>
      </c>
      <c r="C2" s="26" t="s">
        <v>13</v>
      </c>
      <c r="D2" s="27">
        <v>30</v>
      </c>
      <c r="E2" s="27">
        <v>7</v>
      </c>
      <c r="F2" s="7">
        <f t="shared" ref="F2:F43" si="0">IF(D2&lt;&gt;0,E2/D2,"")</f>
        <v>0.23333333333333334</v>
      </c>
    </row>
    <row r="3" spans="1:6" s="3" customFormat="1" ht="30" x14ac:dyDescent="0.3">
      <c r="A3" s="24">
        <v>44580</v>
      </c>
      <c r="B3" s="25" t="s">
        <v>14</v>
      </c>
      <c r="C3" s="26" t="s">
        <v>15</v>
      </c>
      <c r="D3" s="27">
        <v>105</v>
      </c>
      <c r="E3" s="27">
        <v>20</v>
      </c>
      <c r="F3" s="7">
        <f t="shared" si="0"/>
        <v>0.19047619047619047</v>
      </c>
    </row>
    <row r="4" spans="1:6" s="3" customFormat="1" ht="30" x14ac:dyDescent="0.3">
      <c r="A4" s="24">
        <v>44581</v>
      </c>
      <c r="B4" s="25" t="s">
        <v>16</v>
      </c>
      <c r="C4" s="26" t="s">
        <v>15</v>
      </c>
      <c r="D4" s="27">
        <v>27</v>
      </c>
      <c r="E4" s="27">
        <v>6</v>
      </c>
      <c r="F4" s="7">
        <f t="shared" si="0"/>
        <v>0.22222222222222221</v>
      </c>
    </row>
    <row r="5" spans="1:6" s="3" customFormat="1" ht="15.6" x14ac:dyDescent="0.3">
      <c r="A5" s="24">
        <v>44586</v>
      </c>
      <c r="B5" s="25" t="s">
        <v>17</v>
      </c>
      <c r="C5" s="26" t="s">
        <v>18</v>
      </c>
      <c r="D5" s="27">
        <v>18</v>
      </c>
      <c r="E5" s="27">
        <v>5</v>
      </c>
      <c r="F5" s="7">
        <f t="shared" si="0"/>
        <v>0.27777777777777779</v>
      </c>
    </row>
    <row r="6" spans="1:6" s="3" customFormat="1" ht="30" x14ac:dyDescent="0.3">
      <c r="A6" s="24">
        <v>44588</v>
      </c>
      <c r="B6" s="25" t="s">
        <v>19</v>
      </c>
      <c r="C6" s="26" t="s">
        <v>20</v>
      </c>
      <c r="D6" s="27">
        <v>87</v>
      </c>
      <c r="E6" s="27">
        <v>19</v>
      </c>
      <c r="F6" s="7">
        <f t="shared" si="0"/>
        <v>0.21839080459770116</v>
      </c>
    </row>
    <row r="7" spans="1:6" s="3" customFormat="1" ht="15.6" x14ac:dyDescent="0.3">
      <c r="A7" s="24">
        <v>44607</v>
      </c>
      <c r="B7" s="25" t="s">
        <v>21</v>
      </c>
      <c r="C7" s="26" t="s">
        <v>22</v>
      </c>
      <c r="D7" s="27">
        <v>35</v>
      </c>
      <c r="E7" s="27">
        <v>8</v>
      </c>
      <c r="F7" s="7">
        <f t="shared" si="0"/>
        <v>0.22857142857142856</v>
      </c>
    </row>
    <row r="8" spans="1:6" s="3" customFormat="1" ht="15.6" x14ac:dyDescent="0.3">
      <c r="A8" s="24">
        <v>44609</v>
      </c>
      <c r="B8" s="25" t="s">
        <v>23</v>
      </c>
      <c r="C8" s="26" t="s">
        <v>24</v>
      </c>
      <c r="D8" s="27">
        <v>38</v>
      </c>
      <c r="E8" s="27">
        <v>3</v>
      </c>
      <c r="F8" s="7">
        <f t="shared" si="0"/>
        <v>7.8947368421052627E-2</v>
      </c>
    </row>
    <row r="9" spans="1:6" s="3" customFormat="1" ht="15.6" x14ac:dyDescent="0.3">
      <c r="A9" s="24">
        <v>44614</v>
      </c>
      <c r="B9" s="25" t="s">
        <v>25</v>
      </c>
      <c r="C9" s="26" t="s">
        <v>26</v>
      </c>
      <c r="D9" s="27">
        <v>47</v>
      </c>
      <c r="E9" s="27">
        <v>8</v>
      </c>
      <c r="F9" s="7">
        <f t="shared" si="0"/>
        <v>0.1702127659574468</v>
      </c>
    </row>
    <row r="10" spans="1:6" s="3" customFormat="1" ht="15.6" x14ac:dyDescent="0.3">
      <c r="A10" s="24">
        <v>44622</v>
      </c>
      <c r="B10" s="25" t="s">
        <v>27</v>
      </c>
      <c r="C10" s="26" t="s">
        <v>28</v>
      </c>
      <c r="D10" s="27">
        <v>51</v>
      </c>
      <c r="E10" s="27">
        <v>8</v>
      </c>
      <c r="F10" s="7">
        <f t="shared" si="0"/>
        <v>0.15686274509803921</v>
      </c>
    </row>
    <row r="11" spans="1:6" s="3" customFormat="1" ht="15.6" x14ac:dyDescent="0.3">
      <c r="A11" s="24">
        <v>44623</v>
      </c>
      <c r="B11" s="25" t="s">
        <v>29</v>
      </c>
      <c r="C11" s="26" t="s">
        <v>30</v>
      </c>
      <c r="D11" s="27">
        <v>34</v>
      </c>
      <c r="E11" s="27">
        <v>8</v>
      </c>
      <c r="F11" s="7">
        <f t="shared" si="0"/>
        <v>0.23529411764705882</v>
      </c>
    </row>
    <row r="12" spans="1:6" s="3" customFormat="1" ht="15.6" x14ac:dyDescent="0.3">
      <c r="A12" s="24">
        <v>44635</v>
      </c>
      <c r="B12" s="25" t="s">
        <v>31</v>
      </c>
      <c r="C12" s="26" t="s">
        <v>13</v>
      </c>
      <c r="D12" s="27">
        <v>56</v>
      </c>
      <c r="E12" s="27">
        <v>5</v>
      </c>
      <c r="F12" s="7">
        <f t="shared" si="0"/>
        <v>8.9285714285714288E-2</v>
      </c>
    </row>
    <row r="13" spans="1:6" s="3" customFormat="1" ht="15.6" x14ac:dyDescent="0.3">
      <c r="A13" s="24">
        <v>44637</v>
      </c>
      <c r="B13" s="25" t="s">
        <v>32</v>
      </c>
      <c r="C13" s="26" t="s">
        <v>33</v>
      </c>
      <c r="D13" s="27">
        <v>64</v>
      </c>
      <c r="E13" s="27">
        <v>11</v>
      </c>
      <c r="F13" s="7">
        <f t="shared" si="0"/>
        <v>0.171875</v>
      </c>
    </row>
    <row r="14" spans="1:6" s="3" customFormat="1" ht="30" x14ac:dyDescent="0.3">
      <c r="A14" s="24">
        <v>44639</v>
      </c>
      <c r="B14" s="25" t="s">
        <v>34</v>
      </c>
      <c r="C14" s="26" t="s">
        <v>35</v>
      </c>
      <c r="D14" s="27">
        <v>19</v>
      </c>
      <c r="E14" s="27">
        <v>3</v>
      </c>
      <c r="F14" s="7">
        <f t="shared" si="0"/>
        <v>0.15789473684210525</v>
      </c>
    </row>
    <row r="15" spans="1:6" s="3" customFormat="1" ht="15.6" x14ac:dyDescent="0.3">
      <c r="A15" s="24">
        <v>44644</v>
      </c>
      <c r="B15" s="25" t="s">
        <v>36</v>
      </c>
      <c r="C15" s="26" t="s">
        <v>37</v>
      </c>
      <c r="D15" s="27">
        <v>15</v>
      </c>
      <c r="E15" s="27">
        <v>1</v>
      </c>
      <c r="F15" s="7">
        <f t="shared" si="0"/>
        <v>6.6666666666666666E-2</v>
      </c>
    </row>
    <row r="16" spans="1:6" s="3" customFormat="1" ht="15.6" x14ac:dyDescent="0.3">
      <c r="A16" s="24">
        <v>44649</v>
      </c>
      <c r="B16" s="25" t="s">
        <v>38</v>
      </c>
      <c r="C16" s="26" t="s">
        <v>39</v>
      </c>
      <c r="D16" s="27">
        <v>86</v>
      </c>
      <c r="E16" s="27">
        <v>12</v>
      </c>
      <c r="F16" s="7">
        <f t="shared" si="0"/>
        <v>0.13953488372093023</v>
      </c>
    </row>
    <row r="17" spans="1:8" s="3" customFormat="1" ht="30" x14ac:dyDescent="0.3">
      <c r="A17" s="24">
        <v>44650</v>
      </c>
      <c r="B17" s="25" t="s">
        <v>40</v>
      </c>
      <c r="C17" s="26" t="s">
        <v>39</v>
      </c>
      <c r="D17" s="27">
        <v>47</v>
      </c>
      <c r="E17" s="27">
        <v>6</v>
      </c>
      <c r="F17" s="7">
        <f t="shared" si="0"/>
        <v>0.1276595744680851</v>
      </c>
    </row>
    <row r="18" spans="1:8" s="3" customFormat="1" ht="30" x14ac:dyDescent="0.3">
      <c r="A18" s="24">
        <v>44656</v>
      </c>
      <c r="B18" s="25" t="s">
        <v>41</v>
      </c>
      <c r="C18" s="26" t="s">
        <v>42</v>
      </c>
      <c r="D18" s="27">
        <v>82</v>
      </c>
      <c r="E18" s="27">
        <v>15</v>
      </c>
      <c r="F18" s="7">
        <f t="shared" si="0"/>
        <v>0.18292682926829268</v>
      </c>
    </row>
    <row r="19" spans="1:8" s="33" customFormat="1" ht="17.25" customHeight="1" x14ac:dyDescent="0.3">
      <c r="A19" s="24">
        <v>44658</v>
      </c>
      <c r="B19" s="25" t="s">
        <v>43</v>
      </c>
      <c r="C19" s="26" t="s">
        <v>44</v>
      </c>
      <c r="D19" s="27">
        <v>79</v>
      </c>
      <c r="E19" s="27">
        <v>15</v>
      </c>
      <c r="F19" s="32">
        <f t="shared" ref="F19:F42" si="1">IF(D19&lt;&gt;0,E19/D19,"")</f>
        <v>0.189873417721519</v>
      </c>
      <c r="G19" s="34"/>
      <c r="H19" s="23"/>
    </row>
    <row r="20" spans="1:8" s="33" customFormat="1" ht="17.25" customHeight="1" x14ac:dyDescent="0.3">
      <c r="A20" s="24">
        <v>44659</v>
      </c>
      <c r="B20" s="25" t="s">
        <v>45</v>
      </c>
      <c r="C20" s="26" t="s">
        <v>46</v>
      </c>
      <c r="D20" s="27">
        <v>20</v>
      </c>
      <c r="E20" s="27">
        <v>4</v>
      </c>
      <c r="F20" s="7">
        <f t="shared" si="1"/>
        <v>0.2</v>
      </c>
    </row>
    <row r="21" spans="1:8" s="33" customFormat="1" ht="15.6" x14ac:dyDescent="0.3">
      <c r="A21" s="24">
        <v>44663</v>
      </c>
      <c r="B21" s="25" t="s">
        <v>47</v>
      </c>
      <c r="C21" s="26" t="s">
        <v>44</v>
      </c>
      <c r="D21" s="27">
        <v>39</v>
      </c>
      <c r="E21" s="27">
        <v>8</v>
      </c>
      <c r="F21" s="7">
        <f t="shared" si="1"/>
        <v>0.20512820512820512</v>
      </c>
    </row>
    <row r="22" spans="1:8" s="33" customFormat="1" ht="15.6" x14ac:dyDescent="0.3">
      <c r="A22" s="24">
        <v>44663</v>
      </c>
      <c r="B22" s="25" t="s">
        <v>48</v>
      </c>
      <c r="C22" s="26" t="s">
        <v>44</v>
      </c>
      <c r="D22" s="27">
        <v>46</v>
      </c>
      <c r="E22" s="27">
        <v>2</v>
      </c>
      <c r="F22" s="7">
        <f t="shared" si="1"/>
        <v>4.3478260869565216E-2</v>
      </c>
    </row>
    <row r="23" spans="1:8" s="33" customFormat="1" ht="30" x14ac:dyDescent="0.3">
      <c r="A23" s="24">
        <v>44672</v>
      </c>
      <c r="B23" s="25" t="s">
        <v>49</v>
      </c>
      <c r="C23" s="26" t="s">
        <v>50</v>
      </c>
      <c r="D23" s="27">
        <v>53</v>
      </c>
      <c r="E23" s="27">
        <v>12</v>
      </c>
      <c r="F23" s="7">
        <f t="shared" si="1"/>
        <v>0.22641509433962265</v>
      </c>
    </row>
    <row r="24" spans="1:8" s="33" customFormat="1" ht="30" x14ac:dyDescent="0.3">
      <c r="A24" s="24">
        <v>44714</v>
      </c>
      <c r="B24" s="25" t="s">
        <v>51</v>
      </c>
      <c r="C24" s="26" t="s">
        <v>20</v>
      </c>
      <c r="D24" s="27">
        <v>64</v>
      </c>
      <c r="E24" s="27">
        <v>16</v>
      </c>
      <c r="F24" s="7">
        <f t="shared" si="1"/>
        <v>0.25</v>
      </c>
    </row>
    <row r="25" spans="1:8" s="33" customFormat="1" ht="30" x14ac:dyDescent="0.3">
      <c r="A25" s="24">
        <v>44715</v>
      </c>
      <c r="B25" s="25" t="s">
        <v>52</v>
      </c>
      <c r="C25" s="26" t="s">
        <v>15</v>
      </c>
      <c r="D25" s="27">
        <v>70</v>
      </c>
      <c r="E25" s="27">
        <v>13</v>
      </c>
      <c r="F25" s="35">
        <f t="shared" si="1"/>
        <v>0.18571428571428572</v>
      </c>
    </row>
    <row r="26" spans="1:8" s="33" customFormat="1" ht="17.25" customHeight="1" x14ac:dyDescent="0.3">
      <c r="A26" s="24">
        <v>44715</v>
      </c>
      <c r="B26" s="25" t="s">
        <v>53</v>
      </c>
      <c r="C26" s="26" t="s">
        <v>15</v>
      </c>
      <c r="D26" s="27">
        <v>5</v>
      </c>
      <c r="E26" s="27">
        <v>1</v>
      </c>
      <c r="F26" s="35">
        <f t="shared" si="1"/>
        <v>0.2</v>
      </c>
    </row>
    <row r="27" spans="1:8" s="33" customFormat="1" ht="30" x14ac:dyDescent="0.3">
      <c r="A27" s="24">
        <v>44719</v>
      </c>
      <c r="B27" s="25" t="s">
        <v>54</v>
      </c>
      <c r="C27" s="26" t="s">
        <v>50</v>
      </c>
      <c r="D27" s="27">
        <v>94</v>
      </c>
      <c r="E27" s="27">
        <v>16</v>
      </c>
      <c r="F27" s="35">
        <f t="shared" si="1"/>
        <v>0.1702127659574468</v>
      </c>
    </row>
    <row r="28" spans="1:8" s="33" customFormat="1" ht="30" x14ac:dyDescent="0.3">
      <c r="A28" s="24">
        <v>44721</v>
      </c>
      <c r="B28" s="25" t="s">
        <v>55</v>
      </c>
      <c r="C28" s="26" t="s">
        <v>50</v>
      </c>
      <c r="D28" s="27">
        <v>75</v>
      </c>
      <c r="E28" s="27">
        <v>15</v>
      </c>
      <c r="F28" s="7">
        <f t="shared" si="1"/>
        <v>0.2</v>
      </c>
    </row>
    <row r="29" spans="1:8" s="33" customFormat="1" ht="15.6" x14ac:dyDescent="0.3">
      <c r="A29" s="24">
        <v>44726</v>
      </c>
      <c r="B29" s="25" t="s">
        <v>56</v>
      </c>
      <c r="C29" s="26" t="s">
        <v>57</v>
      </c>
      <c r="D29" s="27">
        <v>12</v>
      </c>
      <c r="E29" s="27">
        <v>1</v>
      </c>
      <c r="F29" s="7">
        <f t="shared" si="1"/>
        <v>8.3333333333333329E-2</v>
      </c>
    </row>
    <row r="30" spans="1:8" s="33" customFormat="1" ht="15.6" x14ac:dyDescent="0.3">
      <c r="A30" s="24">
        <v>44726</v>
      </c>
      <c r="B30" s="25" t="s">
        <v>58</v>
      </c>
      <c r="C30" s="26" t="s">
        <v>59</v>
      </c>
      <c r="D30" s="27">
        <v>12</v>
      </c>
      <c r="E30" s="27">
        <v>4</v>
      </c>
      <c r="F30" s="7">
        <f t="shared" si="1"/>
        <v>0.33333333333333331</v>
      </c>
    </row>
    <row r="31" spans="1:8" s="33" customFormat="1" ht="17.25" customHeight="1" x14ac:dyDescent="0.3">
      <c r="A31" s="24">
        <v>44727</v>
      </c>
      <c r="B31" s="25" t="s">
        <v>60</v>
      </c>
      <c r="C31" s="26" t="s">
        <v>15</v>
      </c>
      <c r="D31" s="27">
        <v>35</v>
      </c>
      <c r="E31" s="27">
        <v>12</v>
      </c>
      <c r="F31" s="7">
        <f t="shared" si="1"/>
        <v>0.34285714285714286</v>
      </c>
    </row>
    <row r="32" spans="1:8" s="33" customFormat="1" ht="17.25" customHeight="1" x14ac:dyDescent="0.3">
      <c r="A32" s="24">
        <v>44728</v>
      </c>
      <c r="B32" s="25" t="s">
        <v>61</v>
      </c>
      <c r="C32" s="26" t="s">
        <v>62</v>
      </c>
      <c r="D32" s="27">
        <v>31</v>
      </c>
      <c r="E32" s="27">
        <v>3</v>
      </c>
      <c r="F32" s="7">
        <f t="shared" si="1"/>
        <v>9.6774193548387094E-2</v>
      </c>
    </row>
    <row r="33" spans="1:8" s="33" customFormat="1" ht="30" x14ac:dyDescent="0.3">
      <c r="A33" s="24">
        <v>44729</v>
      </c>
      <c r="B33" s="25" t="s">
        <v>63</v>
      </c>
      <c r="C33" s="26" t="s">
        <v>15</v>
      </c>
      <c r="D33" s="27">
        <v>38</v>
      </c>
      <c r="E33" s="27">
        <v>3</v>
      </c>
      <c r="F33" s="7">
        <f t="shared" si="1"/>
        <v>7.8947368421052627E-2</v>
      </c>
    </row>
    <row r="34" spans="1:8" s="33" customFormat="1" ht="17.25" customHeight="1" thickBot="1" x14ac:dyDescent="0.35">
      <c r="A34" s="8">
        <v>44739</v>
      </c>
      <c r="B34" s="9" t="s">
        <v>64</v>
      </c>
      <c r="C34" s="10" t="s">
        <v>65</v>
      </c>
      <c r="D34" s="11">
        <v>8</v>
      </c>
      <c r="E34" s="11">
        <v>2</v>
      </c>
      <c r="F34" s="32">
        <f t="shared" si="1"/>
        <v>0.25</v>
      </c>
      <c r="G34" s="33" t="s">
        <v>10</v>
      </c>
      <c r="H34" s="23">
        <f>SUM(D2:D34)</f>
        <v>1522</v>
      </c>
    </row>
    <row r="35" spans="1:8" s="33" customFormat="1" ht="17.25" customHeight="1" x14ac:dyDescent="0.3">
      <c r="A35" s="28">
        <v>44873</v>
      </c>
      <c r="B35" s="29" t="s">
        <v>66</v>
      </c>
      <c r="C35" s="30" t="s">
        <v>13</v>
      </c>
      <c r="D35" s="31">
        <v>37</v>
      </c>
      <c r="E35" s="31">
        <v>3</v>
      </c>
      <c r="F35" s="36">
        <f t="shared" si="1"/>
        <v>8.1081081081081086E-2</v>
      </c>
    </row>
    <row r="36" spans="1:8" s="33" customFormat="1" ht="17.25" customHeight="1" x14ac:dyDescent="0.3">
      <c r="A36" s="24">
        <v>44881</v>
      </c>
      <c r="B36" s="25" t="s">
        <v>67</v>
      </c>
      <c r="C36" s="26" t="s">
        <v>68</v>
      </c>
      <c r="D36" s="27">
        <v>41</v>
      </c>
      <c r="E36" s="27">
        <v>7</v>
      </c>
      <c r="F36" s="7">
        <f t="shared" si="1"/>
        <v>0.17073170731707318</v>
      </c>
    </row>
    <row r="37" spans="1:8" s="33" customFormat="1" ht="17.25" customHeight="1" x14ac:dyDescent="0.3">
      <c r="A37" s="24">
        <v>44887</v>
      </c>
      <c r="B37" s="25" t="s">
        <v>69</v>
      </c>
      <c r="C37" s="26" t="s">
        <v>70</v>
      </c>
      <c r="D37" s="27">
        <v>52</v>
      </c>
      <c r="E37" s="27">
        <v>7</v>
      </c>
      <c r="F37" s="7">
        <f t="shared" si="1"/>
        <v>0.13461538461538461</v>
      </c>
    </row>
    <row r="38" spans="1:8" s="33" customFormat="1" ht="17.25" customHeight="1" x14ac:dyDescent="0.3">
      <c r="A38" s="24">
        <v>44887</v>
      </c>
      <c r="B38" s="25" t="s">
        <v>71</v>
      </c>
      <c r="C38" s="26" t="s">
        <v>70</v>
      </c>
      <c r="D38" s="27">
        <v>36</v>
      </c>
      <c r="E38" s="27">
        <v>4</v>
      </c>
      <c r="F38" s="7">
        <f t="shared" si="1"/>
        <v>0.1111111111111111</v>
      </c>
    </row>
    <row r="39" spans="1:8" s="33" customFormat="1" ht="17.25" customHeight="1" x14ac:dyDescent="0.3">
      <c r="A39" s="24">
        <v>44889</v>
      </c>
      <c r="B39" s="25" t="s">
        <v>72</v>
      </c>
      <c r="C39" s="26" t="s">
        <v>70</v>
      </c>
      <c r="D39" s="27">
        <v>75</v>
      </c>
      <c r="E39" s="27">
        <v>14</v>
      </c>
      <c r="F39" s="7">
        <f t="shared" si="1"/>
        <v>0.18666666666666668</v>
      </c>
    </row>
    <row r="40" spans="1:8" s="33" customFormat="1" ht="17.25" customHeight="1" x14ac:dyDescent="0.3">
      <c r="A40" s="24">
        <v>44894</v>
      </c>
      <c r="B40" s="25" t="s">
        <v>73</v>
      </c>
      <c r="C40" s="26" t="s">
        <v>74</v>
      </c>
      <c r="D40" s="27">
        <v>20</v>
      </c>
      <c r="E40" s="27">
        <v>7</v>
      </c>
      <c r="F40" s="7">
        <f t="shared" si="1"/>
        <v>0.35</v>
      </c>
    </row>
    <row r="41" spans="1:8" s="33" customFormat="1" ht="17.25" customHeight="1" x14ac:dyDescent="0.3">
      <c r="A41" s="24">
        <v>44902</v>
      </c>
      <c r="B41" s="25" t="s">
        <v>75</v>
      </c>
      <c r="C41" s="26" t="s">
        <v>76</v>
      </c>
      <c r="D41" s="27">
        <v>19</v>
      </c>
      <c r="E41" s="27">
        <v>7</v>
      </c>
      <c r="F41" s="7">
        <f t="shared" si="1"/>
        <v>0.36842105263157893</v>
      </c>
    </row>
    <row r="42" spans="1:8" s="33" customFormat="1" ht="17.25" customHeight="1" x14ac:dyDescent="0.3">
      <c r="A42" s="24">
        <v>44903</v>
      </c>
      <c r="B42" s="25" t="s">
        <v>77</v>
      </c>
      <c r="C42" s="26" t="s">
        <v>13</v>
      </c>
      <c r="D42" s="27">
        <v>42</v>
      </c>
      <c r="E42" s="27">
        <v>10</v>
      </c>
      <c r="F42" s="7">
        <f t="shared" si="1"/>
        <v>0.23809523809523808</v>
      </c>
    </row>
    <row r="43" spans="1:8" s="33" customFormat="1" ht="17.25" customHeight="1" thickBot="1" x14ac:dyDescent="0.35">
      <c r="A43" s="24">
        <v>44908</v>
      </c>
      <c r="B43" s="25" t="s">
        <v>78</v>
      </c>
      <c r="C43" s="26" t="s">
        <v>13</v>
      </c>
      <c r="D43" s="27">
        <v>10</v>
      </c>
      <c r="E43" s="27">
        <v>3</v>
      </c>
      <c r="F43" s="32">
        <f t="shared" si="0"/>
        <v>0.3</v>
      </c>
      <c r="G43" s="34" t="s">
        <v>11</v>
      </c>
      <c r="H43" s="23">
        <f>SUM(D35:D43)</f>
        <v>332</v>
      </c>
    </row>
    <row r="44" spans="1:8" s="15" customFormat="1" ht="25.5" customHeight="1" thickBot="1" x14ac:dyDescent="0.35">
      <c r="A44" s="37" t="s">
        <v>5</v>
      </c>
      <c r="B44" s="38"/>
      <c r="C44" s="39"/>
      <c r="D44" s="13">
        <f>SUM(D2:D43)</f>
        <v>1854</v>
      </c>
      <c r="E44" s="13">
        <f>SUM(E2:E43)</f>
        <v>334</v>
      </c>
      <c r="F44" s="14">
        <f>IF(D44&lt;&gt;0,E44/D44,"")</f>
        <v>0.18015102481121897</v>
      </c>
    </row>
    <row r="47" spans="1:8" x14ac:dyDescent="0.3">
      <c r="A47"/>
      <c r="B47"/>
      <c r="C47" s="1" t="s">
        <v>6</v>
      </c>
      <c r="D47" s="4">
        <v>21</v>
      </c>
      <c r="E47" s="22" t="s">
        <v>8</v>
      </c>
      <c r="F47" s="6"/>
    </row>
    <row r="48" spans="1:8" x14ac:dyDescent="0.3">
      <c r="C48" s="1" t="s">
        <v>6</v>
      </c>
      <c r="D48" s="4">
        <v>5</v>
      </c>
      <c r="E48" s="21" t="s">
        <v>9</v>
      </c>
    </row>
  </sheetData>
  <autoFilter ref="A1:F44"/>
  <mergeCells count="1">
    <mergeCell ref="A44:C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07_TN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2023-07-26T14:40:01Z</dcterms:modified>
</cp:coreProperties>
</file>