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Zdrave oci uz v skolke\05_Materialy\web\2022\"/>
    </mc:Choice>
  </mc:AlternateContent>
  <bookViews>
    <workbookView xWindow="240" yWindow="168" windowWidth="15600" windowHeight="7500"/>
  </bookViews>
  <sheets>
    <sheet name="08_PO" sheetId="27" r:id="rId1"/>
  </sheets>
  <definedNames>
    <definedName name="_xlnm._FilterDatabase" localSheetId="0" hidden="1">'08_PO'!$A$1:$F$52</definedName>
  </definedNames>
  <calcPr calcId="162913"/>
</workbook>
</file>

<file path=xl/calcChain.xml><?xml version="1.0" encoding="utf-8"?>
<calcChain xmlns="http://schemas.openxmlformats.org/spreadsheetml/2006/main">
  <c r="J5" i="27" l="1"/>
  <c r="H51" i="27" l="1"/>
  <c r="H42" i="27" l="1"/>
  <c r="F21" i="27" l="1"/>
  <c r="F20" i="27"/>
  <c r="F19" i="27"/>
  <c r="F18" i="27"/>
  <c r="F17" i="27"/>
  <c r="F16" i="27"/>
  <c r="F15" i="27"/>
  <c r="F14" i="27"/>
  <c r="F13" i="27"/>
  <c r="F12" i="27"/>
  <c r="F11" i="27"/>
  <c r="F10" i="27"/>
  <c r="F30" i="27"/>
  <c r="F29" i="27"/>
  <c r="F28" i="27"/>
  <c r="F27" i="27"/>
  <c r="F26" i="27"/>
  <c r="F25" i="27"/>
  <c r="F24" i="27"/>
  <c r="F23" i="27"/>
  <c r="F22" i="27"/>
  <c r="F51" i="27" l="1"/>
  <c r="F50" i="27"/>
  <c r="F49" i="27"/>
  <c r="F48" i="27"/>
  <c r="F47" i="27"/>
  <c r="F46" i="27"/>
  <c r="F45" i="27" l="1"/>
  <c r="F44" i="27"/>
  <c r="F43" i="27"/>
  <c r="F42" i="27"/>
  <c r="F41" i="27"/>
  <c r="F40" i="27" l="1"/>
  <c r="F39" i="27"/>
  <c r="F38" i="27"/>
  <c r="F37" i="27"/>
  <c r="E52" i="27" l="1"/>
  <c r="D52" i="27"/>
  <c r="F36" i="27"/>
  <c r="F35" i="27"/>
  <c r="F34" i="27"/>
  <c r="F33" i="27"/>
  <c r="F32" i="27"/>
  <c r="F31" i="27"/>
  <c r="F9" i="27"/>
  <c r="F8" i="27"/>
  <c r="F7" i="27"/>
  <c r="F6" i="27"/>
  <c r="F5" i="27"/>
  <c r="F4" i="27"/>
  <c r="F3" i="27"/>
  <c r="F2" i="27"/>
  <c r="F52" i="27" l="1"/>
</calcChain>
</file>

<file path=xl/sharedStrings.xml><?xml version="1.0" encoding="utf-8"?>
<sst xmlns="http://schemas.openxmlformats.org/spreadsheetml/2006/main" count="113" uniqueCount="98">
  <si>
    <t>Dátum</t>
  </si>
  <si>
    <t>% podiel</t>
  </si>
  <si>
    <t>Mesto</t>
  </si>
  <si>
    <t>Materská škola (názov + adresa)</t>
  </si>
  <si>
    <t xml:space="preserve"> Počet odporúčaní</t>
  </si>
  <si>
    <t>SPOLU</t>
  </si>
  <si>
    <t>Spolu miest a obcí</t>
  </si>
  <si>
    <t>Počet odmeraných detí</t>
  </si>
  <si>
    <t>Prešov</t>
  </si>
  <si>
    <t>1.polrok</t>
  </si>
  <si>
    <t>2.polrok</t>
  </si>
  <si>
    <t>1. polrok</t>
  </si>
  <si>
    <t>2. polrok</t>
  </si>
  <si>
    <t>Cirkevná MŠ sv. Jakuba, Nám. Sv. Jakuba 33/3</t>
  </si>
  <si>
    <t>Veľký Šariš</t>
  </si>
  <si>
    <t>MŠ Haburská 9</t>
  </si>
  <si>
    <t>Nižná Šebastová</t>
  </si>
  <si>
    <t>MŠ Záborské 14</t>
  </si>
  <si>
    <t>Záborské</t>
  </si>
  <si>
    <t>MŠ Kendice 333</t>
  </si>
  <si>
    <t>Kendice</t>
  </si>
  <si>
    <t>Evanjelická MŠ, Nám. Legionárov 3</t>
  </si>
  <si>
    <t>MŠ Kráľovnej pokoja, Mukačevská 27</t>
  </si>
  <si>
    <t>MŠ Zemplínska 2</t>
  </si>
  <si>
    <t>MŠ Budovateľská 428/4</t>
  </si>
  <si>
    <t>Hanušovce n.Topľou</t>
  </si>
  <si>
    <t>MŠ Čapajevova 17</t>
  </si>
  <si>
    <t>MŠ Volgogradska 48</t>
  </si>
  <si>
    <t>MŠ Výborná 8</t>
  </si>
  <si>
    <t>Výborná</t>
  </si>
  <si>
    <t>MŠ Doľany 2</t>
  </si>
  <si>
    <t>Doľany</t>
  </si>
  <si>
    <t xml:space="preserve">MŠ Roškovce 55 </t>
  </si>
  <si>
    <t>MŠ Jánovce 199</t>
  </si>
  <si>
    <t>Jánovce</t>
  </si>
  <si>
    <t>MŠ Švábovce 86</t>
  </si>
  <si>
    <t>Švábovce</t>
  </si>
  <si>
    <t>MŠ, Kušnierska brána 3</t>
  </si>
  <si>
    <t>Kežmarok</t>
  </si>
  <si>
    <t>MŠ, Karola Kuzmányho 41</t>
  </si>
  <si>
    <t>MŠ Domaňovce 30</t>
  </si>
  <si>
    <t>Domaňovce</t>
  </si>
  <si>
    <t>MŠ Hornádska 239</t>
  </si>
  <si>
    <t>Spišský Štiavnik</t>
  </si>
  <si>
    <t>MŠ Železničná 115</t>
  </si>
  <si>
    <t>Veľká Lomnica</t>
  </si>
  <si>
    <t>MŠ Mierová 1</t>
  </si>
  <si>
    <t>Spišská Belá</t>
  </si>
  <si>
    <t>MŠ, Školská 75/7</t>
  </si>
  <si>
    <t>Lučivná</t>
  </si>
  <si>
    <t>MŠ Ždiar 255</t>
  </si>
  <si>
    <t>Ždiar</t>
  </si>
  <si>
    <t>MŠ Mierová 141</t>
  </si>
  <si>
    <t>Svit</t>
  </si>
  <si>
    <t>MŠ Školská 22</t>
  </si>
  <si>
    <t>Vikartovce</t>
  </si>
  <si>
    <t>MŠ Vyšné Hágy</t>
  </si>
  <si>
    <t>Vysoké Tatry</t>
  </si>
  <si>
    <t>MŠ Tatranská Kotlina</t>
  </si>
  <si>
    <t>Tatranská Kotlina</t>
  </si>
  <si>
    <t>MŠ Školská 808</t>
  </si>
  <si>
    <t>Tatranská Štrba</t>
  </si>
  <si>
    <t>MŠ Lenartov  38</t>
  </si>
  <si>
    <t>Lenartov</t>
  </si>
  <si>
    <t>MŠ Malcov 133</t>
  </si>
  <si>
    <t>Malcov</t>
  </si>
  <si>
    <t>MŠ Lukov 99</t>
  </si>
  <si>
    <t>Lukov</t>
  </si>
  <si>
    <t>MŠ Hrabské 60</t>
  </si>
  <si>
    <t>Hrabské</t>
  </si>
  <si>
    <t>MŠ Snakov 49</t>
  </si>
  <si>
    <t>Snakov</t>
  </si>
  <si>
    <t>MŠ Gerlachov 182</t>
  </si>
  <si>
    <t>Gerlachov</t>
  </si>
  <si>
    <t>MŠ Sveržov 36</t>
  </si>
  <si>
    <t>Sveržov</t>
  </si>
  <si>
    <t>MŠ Zlaté 185</t>
  </si>
  <si>
    <t>Zlaté</t>
  </si>
  <si>
    <t>MŠ Kružlov 94</t>
  </si>
  <si>
    <t>Kružlov</t>
  </si>
  <si>
    <t>MŠ Solivarská 51</t>
  </si>
  <si>
    <t>MŠ Bajkalská 31</t>
  </si>
  <si>
    <t>MŠ Bernolákova 21</t>
  </si>
  <si>
    <t>MŠ Bernolákova 19</t>
  </si>
  <si>
    <t>ZŠ s MŠ Kolačkov, 31</t>
  </si>
  <si>
    <t>Kolačkov</t>
  </si>
  <si>
    <t>Deťúrkovo n.o., Čapajevova 11</t>
  </si>
  <si>
    <t>Materská škola, Sabinovská 22/A</t>
  </si>
  <si>
    <t>SMŠ Včielka, Sabinovská 145</t>
  </si>
  <si>
    <t>MŠ Radatice 210</t>
  </si>
  <si>
    <t>Radatice</t>
  </si>
  <si>
    <t>MŠ Bzenov 38</t>
  </si>
  <si>
    <t>Bzenov</t>
  </si>
  <si>
    <t>MŠ Mierová 38/19</t>
  </si>
  <si>
    <t>Humenné</t>
  </si>
  <si>
    <t>MŠ, Toplianska 152</t>
  </si>
  <si>
    <t>Raslavice</t>
  </si>
  <si>
    <t>MŠ, Alejová 504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</si>
</sst>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5"/>
      <color indexed="8"/>
      <name val="Arial"/>
      <family val="2"/>
      <charset val="238"/>
    </font>
    <font>
      <sz val="15"/>
      <color indexed="8"/>
      <name val="Arial"/>
      <family val="2"/>
      <charset val="238"/>
    </font>
    <font>
      <sz val="12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1" fontId="1" fillId="0" borderId="0" xfId="0" applyNumberFormat="1" applyFont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1" fontId="6" fillId="0" borderId="12" xfId="0" applyNumberFormat="1" applyFont="1" applyBorder="1" applyAlignment="1">
      <alignment horizontal="center" vertical="center" wrapText="1" shrinkToFit="1"/>
    </xf>
    <xf numFmtId="1" fontId="7" fillId="0" borderId="12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1" fontId="2" fillId="0" borderId="0" xfId="0" applyNumberFormat="1" applyFont="1"/>
    <xf numFmtId="0" fontId="0" fillId="0" borderId="0" xfId="0"/>
    <xf numFmtId="14" fontId="5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9" fontId="4" fillId="0" borderId="16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 shrinkToFit="1"/>
    </xf>
    <xf numFmtId="9" fontId="4" fillId="0" borderId="10" xfId="0" applyNumberFormat="1" applyFont="1" applyFill="1" applyBorder="1" applyAlignment="1">
      <alignment horizontal="center" vertical="center"/>
    </xf>
    <xf numFmtId="9" fontId="4" fillId="0" borderId="17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topLeftCell="A39" workbookViewId="0">
      <selection activeCell="B59" sqref="B59"/>
    </sheetView>
  </sheetViews>
  <sheetFormatPr defaultRowHeight="18" x14ac:dyDescent="0.3"/>
  <cols>
    <col min="1" max="1" width="14.5546875" style="2" customWidth="1"/>
    <col min="2" max="2" width="37.44140625" style="1" customWidth="1"/>
    <col min="3" max="3" width="18.88671875" style="3" customWidth="1"/>
    <col min="4" max="4" width="18.109375" style="5" customWidth="1"/>
    <col min="5" max="5" width="13.5546875" style="5" customWidth="1"/>
    <col min="6" max="6" width="13.109375" style="21" customWidth="1"/>
    <col min="7" max="7" width="9.6640625" bestFit="1" customWidth="1"/>
  </cols>
  <sheetData>
    <row r="1" spans="1:10" s="13" customFormat="1" ht="46.8" x14ac:dyDescent="0.3">
      <c r="A1" s="17" t="s">
        <v>0</v>
      </c>
      <c r="B1" s="18" t="s">
        <v>3</v>
      </c>
      <c r="C1" s="36" t="s">
        <v>2</v>
      </c>
      <c r="D1" s="19" t="s">
        <v>7</v>
      </c>
      <c r="E1" s="20" t="s">
        <v>4</v>
      </c>
      <c r="F1" s="22" t="s">
        <v>1</v>
      </c>
    </row>
    <row r="2" spans="1:10" ht="30" x14ac:dyDescent="0.3">
      <c r="A2" s="27">
        <v>44574</v>
      </c>
      <c r="B2" s="28" t="s">
        <v>13</v>
      </c>
      <c r="C2" s="29" t="s">
        <v>14</v>
      </c>
      <c r="D2" s="30">
        <v>21</v>
      </c>
      <c r="E2" s="30">
        <v>0</v>
      </c>
      <c r="F2" s="10">
        <f>IF(D2&lt;&gt;0,E2/D2,"")</f>
        <v>0</v>
      </c>
    </row>
    <row r="3" spans="1:10" ht="15" x14ac:dyDescent="0.3">
      <c r="A3" s="27">
        <v>44578</v>
      </c>
      <c r="B3" s="28" t="s">
        <v>15</v>
      </c>
      <c r="C3" s="29" t="s">
        <v>16</v>
      </c>
      <c r="D3" s="30">
        <v>36</v>
      </c>
      <c r="E3" s="30">
        <v>5</v>
      </c>
      <c r="F3" s="11">
        <f t="shared" ref="F3:F45" si="0">IF(D3&lt;&gt;0,E3/D3,"")</f>
        <v>0.1388888888888889</v>
      </c>
    </row>
    <row r="4" spans="1:10" ht="15" x14ac:dyDescent="0.3">
      <c r="A4" s="27">
        <v>44580</v>
      </c>
      <c r="B4" s="28" t="s">
        <v>17</v>
      </c>
      <c r="C4" s="29" t="s">
        <v>18</v>
      </c>
      <c r="D4" s="30">
        <v>55</v>
      </c>
      <c r="E4" s="30">
        <v>8</v>
      </c>
      <c r="F4" s="11">
        <f t="shared" si="0"/>
        <v>0.14545454545454545</v>
      </c>
    </row>
    <row r="5" spans="1:10" ht="15" x14ac:dyDescent="0.3">
      <c r="A5" s="27">
        <v>44581</v>
      </c>
      <c r="B5" s="28" t="s">
        <v>19</v>
      </c>
      <c r="C5" s="29" t="s">
        <v>20</v>
      </c>
      <c r="D5" s="30">
        <v>32</v>
      </c>
      <c r="E5" s="30">
        <v>4</v>
      </c>
      <c r="F5" s="11">
        <f t="shared" si="0"/>
        <v>0.125</v>
      </c>
      <c r="J5">
        <f>SUM(J3:J4)</f>
        <v>0</v>
      </c>
    </row>
    <row r="6" spans="1:10" ht="15" x14ac:dyDescent="0.3">
      <c r="A6" s="27">
        <v>44586</v>
      </c>
      <c r="B6" s="28" t="s">
        <v>21</v>
      </c>
      <c r="C6" s="29" t="s">
        <v>8</v>
      </c>
      <c r="D6" s="30">
        <v>41</v>
      </c>
      <c r="E6" s="30">
        <v>6</v>
      </c>
      <c r="F6" s="11">
        <f t="shared" si="0"/>
        <v>0.14634146341463414</v>
      </c>
    </row>
    <row r="7" spans="1:10" ht="30" x14ac:dyDescent="0.3">
      <c r="A7" s="27">
        <v>44587</v>
      </c>
      <c r="B7" s="28" t="s">
        <v>22</v>
      </c>
      <c r="C7" s="29" t="s">
        <v>8</v>
      </c>
      <c r="D7" s="30">
        <v>51</v>
      </c>
      <c r="E7" s="30">
        <v>9</v>
      </c>
      <c r="F7" s="11">
        <f t="shared" si="0"/>
        <v>0.17647058823529413</v>
      </c>
    </row>
    <row r="8" spans="1:10" ht="15" x14ac:dyDescent="0.3">
      <c r="A8" s="27">
        <v>44589</v>
      </c>
      <c r="B8" s="28" t="s">
        <v>23</v>
      </c>
      <c r="C8" s="29" t="s">
        <v>8</v>
      </c>
      <c r="D8" s="30">
        <v>87</v>
      </c>
      <c r="E8" s="30">
        <v>13</v>
      </c>
      <c r="F8" s="11">
        <f t="shared" si="0"/>
        <v>0.14942528735632185</v>
      </c>
    </row>
    <row r="9" spans="1:10" ht="30" x14ac:dyDescent="0.3">
      <c r="A9" s="27">
        <v>44603</v>
      </c>
      <c r="B9" s="28" t="s">
        <v>24</v>
      </c>
      <c r="C9" s="29" t="s">
        <v>25</v>
      </c>
      <c r="D9" s="30">
        <v>77</v>
      </c>
      <c r="E9" s="30">
        <v>12</v>
      </c>
      <c r="F9" s="11">
        <f t="shared" si="0"/>
        <v>0.15584415584415584</v>
      </c>
    </row>
    <row r="10" spans="1:10" s="26" customFormat="1" ht="15" x14ac:dyDescent="0.3">
      <c r="A10" s="27">
        <v>44606</v>
      </c>
      <c r="B10" s="28" t="s">
        <v>26</v>
      </c>
      <c r="C10" s="29" t="s">
        <v>8</v>
      </c>
      <c r="D10" s="30">
        <v>102</v>
      </c>
      <c r="E10" s="30">
        <v>9</v>
      </c>
      <c r="F10" s="11">
        <f t="shared" si="0"/>
        <v>8.8235294117647065E-2</v>
      </c>
    </row>
    <row r="11" spans="1:10" s="26" customFormat="1" ht="15" x14ac:dyDescent="0.3">
      <c r="A11" s="27">
        <v>44610</v>
      </c>
      <c r="B11" s="28" t="s">
        <v>27</v>
      </c>
      <c r="C11" s="29" t="s">
        <v>8</v>
      </c>
      <c r="D11" s="30">
        <v>62</v>
      </c>
      <c r="E11" s="30">
        <v>4</v>
      </c>
      <c r="F11" s="11">
        <f t="shared" si="0"/>
        <v>6.4516129032258063E-2</v>
      </c>
    </row>
    <row r="12" spans="1:10" s="26" customFormat="1" ht="15" x14ac:dyDescent="0.3">
      <c r="A12" s="27">
        <v>44624</v>
      </c>
      <c r="B12" s="28" t="s">
        <v>28</v>
      </c>
      <c r="C12" s="29" t="s">
        <v>29</v>
      </c>
      <c r="D12" s="30">
        <v>22</v>
      </c>
      <c r="E12" s="30">
        <v>4</v>
      </c>
      <c r="F12" s="11">
        <f t="shared" si="0"/>
        <v>0.18181818181818182</v>
      </c>
    </row>
    <row r="13" spans="1:10" s="26" customFormat="1" ht="15" x14ac:dyDescent="0.3">
      <c r="A13" s="27">
        <v>44629</v>
      </c>
      <c r="B13" s="28" t="s">
        <v>30</v>
      </c>
      <c r="C13" s="29" t="s">
        <v>31</v>
      </c>
      <c r="D13" s="30">
        <v>4</v>
      </c>
      <c r="E13" s="30">
        <v>0</v>
      </c>
      <c r="F13" s="11">
        <f t="shared" si="0"/>
        <v>0</v>
      </c>
    </row>
    <row r="14" spans="1:10" s="26" customFormat="1" ht="15" x14ac:dyDescent="0.3">
      <c r="A14" s="27">
        <v>44629</v>
      </c>
      <c r="B14" s="28" t="s">
        <v>32</v>
      </c>
      <c r="C14" s="29" t="s">
        <v>31</v>
      </c>
      <c r="D14" s="30">
        <v>21</v>
      </c>
      <c r="E14" s="30">
        <v>9</v>
      </c>
      <c r="F14" s="11">
        <f t="shared" si="0"/>
        <v>0.42857142857142855</v>
      </c>
    </row>
    <row r="15" spans="1:10" s="26" customFormat="1" ht="15" x14ac:dyDescent="0.3">
      <c r="A15" s="27">
        <v>44631</v>
      </c>
      <c r="B15" s="28" t="s">
        <v>33</v>
      </c>
      <c r="C15" s="29" t="s">
        <v>34</v>
      </c>
      <c r="D15" s="30">
        <v>28</v>
      </c>
      <c r="E15" s="30">
        <v>2</v>
      </c>
      <c r="F15" s="11">
        <f t="shared" si="0"/>
        <v>7.1428571428571425E-2</v>
      </c>
    </row>
    <row r="16" spans="1:10" s="26" customFormat="1" ht="15" x14ac:dyDescent="0.3">
      <c r="A16" s="27">
        <v>44631</v>
      </c>
      <c r="B16" s="28" t="s">
        <v>35</v>
      </c>
      <c r="C16" s="29" t="s">
        <v>36</v>
      </c>
      <c r="D16" s="30">
        <v>18</v>
      </c>
      <c r="E16" s="30">
        <v>1</v>
      </c>
      <c r="F16" s="11">
        <f t="shared" si="0"/>
        <v>5.5555555555555552E-2</v>
      </c>
    </row>
    <row r="17" spans="1:6" s="26" customFormat="1" ht="15" x14ac:dyDescent="0.3">
      <c r="A17" s="27">
        <v>44634</v>
      </c>
      <c r="B17" s="28" t="s">
        <v>37</v>
      </c>
      <c r="C17" s="29" t="s">
        <v>38</v>
      </c>
      <c r="D17" s="30">
        <v>36</v>
      </c>
      <c r="E17" s="30">
        <v>3</v>
      </c>
      <c r="F17" s="11">
        <f t="shared" si="0"/>
        <v>8.3333333333333329E-2</v>
      </c>
    </row>
    <row r="18" spans="1:6" s="26" customFormat="1" ht="15" x14ac:dyDescent="0.3">
      <c r="A18" s="27">
        <v>44634</v>
      </c>
      <c r="B18" s="28" t="s">
        <v>39</v>
      </c>
      <c r="C18" s="29" t="s">
        <v>38</v>
      </c>
      <c r="D18" s="30">
        <v>113</v>
      </c>
      <c r="E18" s="30">
        <v>13</v>
      </c>
      <c r="F18" s="11">
        <f t="shared" si="0"/>
        <v>0.11504424778761062</v>
      </c>
    </row>
    <row r="19" spans="1:6" s="26" customFormat="1" ht="15" x14ac:dyDescent="0.3">
      <c r="A19" s="27">
        <v>44638</v>
      </c>
      <c r="B19" s="28" t="s">
        <v>40</v>
      </c>
      <c r="C19" s="29" t="s">
        <v>41</v>
      </c>
      <c r="D19" s="30">
        <v>27</v>
      </c>
      <c r="E19" s="30">
        <v>2</v>
      </c>
      <c r="F19" s="11">
        <f t="shared" ref="F19:F21" si="1">IF(D19&lt;&gt;0,E19/D19,"")</f>
        <v>7.407407407407407E-2</v>
      </c>
    </row>
    <row r="20" spans="1:6" s="26" customFormat="1" ht="15" x14ac:dyDescent="0.3">
      <c r="A20" s="27">
        <v>44641</v>
      </c>
      <c r="B20" s="28" t="s">
        <v>42</v>
      </c>
      <c r="C20" s="29" t="s">
        <v>43</v>
      </c>
      <c r="D20" s="30">
        <v>46</v>
      </c>
      <c r="E20" s="30">
        <v>7</v>
      </c>
      <c r="F20" s="11">
        <f t="shared" si="1"/>
        <v>0.15217391304347827</v>
      </c>
    </row>
    <row r="21" spans="1:6" s="26" customFormat="1" ht="15" x14ac:dyDescent="0.3">
      <c r="A21" s="27">
        <v>44643</v>
      </c>
      <c r="B21" s="28" t="s">
        <v>44</v>
      </c>
      <c r="C21" s="29" t="s">
        <v>45</v>
      </c>
      <c r="D21" s="30">
        <v>139</v>
      </c>
      <c r="E21" s="30">
        <v>35</v>
      </c>
      <c r="F21" s="11">
        <f t="shared" si="1"/>
        <v>0.25179856115107913</v>
      </c>
    </row>
    <row r="22" spans="1:6" s="26" customFormat="1" ht="15" x14ac:dyDescent="0.3">
      <c r="A22" s="27">
        <v>44645</v>
      </c>
      <c r="B22" s="28" t="s">
        <v>46</v>
      </c>
      <c r="C22" s="29" t="s">
        <v>47</v>
      </c>
      <c r="D22" s="30">
        <v>125</v>
      </c>
      <c r="E22" s="30">
        <v>11</v>
      </c>
      <c r="F22" s="11">
        <f t="shared" ref="F22:F30" si="2">IF(D22&lt;&gt;0,E22/D22,"")</f>
        <v>8.7999999999999995E-2</v>
      </c>
    </row>
    <row r="23" spans="1:6" s="26" customFormat="1" ht="15" x14ac:dyDescent="0.3">
      <c r="A23" s="27">
        <v>44648</v>
      </c>
      <c r="B23" s="28" t="s">
        <v>48</v>
      </c>
      <c r="C23" s="29" t="s">
        <v>49</v>
      </c>
      <c r="D23" s="30">
        <v>16</v>
      </c>
      <c r="E23" s="30">
        <v>2</v>
      </c>
      <c r="F23" s="11">
        <f t="shared" si="2"/>
        <v>0.125</v>
      </c>
    </row>
    <row r="24" spans="1:6" s="26" customFormat="1" ht="15" x14ac:dyDescent="0.3">
      <c r="A24" s="27">
        <v>44648</v>
      </c>
      <c r="B24" s="28" t="s">
        <v>50</v>
      </c>
      <c r="C24" s="29" t="s">
        <v>51</v>
      </c>
      <c r="D24" s="30">
        <v>31</v>
      </c>
      <c r="E24" s="30">
        <v>3</v>
      </c>
      <c r="F24" s="11">
        <f t="shared" si="2"/>
        <v>9.6774193548387094E-2</v>
      </c>
    </row>
    <row r="25" spans="1:6" s="26" customFormat="1" ht="15" x14ac:dyDescent="0.3">
      <c r="A25" s="27">
        <v>44650</v>
      </c>
      <c r="B25" s="28" t="s">
        <v>52</v>
      </c>
      <c r="C25" s="29" t="s">
        <v>53</v>
      </c>
      <c r="D25" s="30">
        <v>128</v>
      </c>
      <c r="E25" s="30">
        <v>11</v>
      </c>
      <c r="F25" s="11">
        <f t="shared" si="2"/>
        <v>8.59375E-2</v>
      </c>
    </row>
    <row r="26" spans="1:6" s="26" customFormat="1" ht="15" x14ac:dyDescent="0.3">
      <c r="A26" s="27">
        <v>44652</v>
      </c>
      <c r="B26" s="28" t="s">
        <v>54</v>
      </c>
      <c r="C26" s="29" t="s">
        <v>55</v>
      </c>
      <c r="D26" s="30">
        <v>28</v>
      </c>
      <c r="E26" s="30">
        <v>4</v>
      </c>
      <c r="F26" s="11">
        <f t="shared" si="2"/>
        <v>0.14285714285714285</v>
      </c>
    </row>
    <row r="27" spans="1:6" s="26" customFormat="1" ht="15" x14ac:dyDescent="0.3">
      <c r="A27" s="27">
        <v>44655</v>
      </c>
      <c r="B27" s="28" t="s">
        <v>56</v>
      </c>
      <c r="C27" s="29" t="s">
        <v>57</v>
      </c>
      <c r="D27" s="30">
        <v>19</v>
      </c>
      <c r="E27" s="30">
        <v>0</v>
      </c>
      <c r="F27" s="11">
        <f t="shared" si="2"/>
        <v>0</v>
      </c>
    </row>
    <row r="28" spans="1:6" s="26" customFormat="1" ht="15" x14ac:dyDescent="0.3">
      <c r="A28" s="27">
        <v>44655</v>
      </c>
      <c r="B28" s="28" t="s">
        <v>58</v>
      </c>
      <c r="C28" s="29" t="s">
        <v>59</v>
      </c>
      <c r="D28" s="30">
        <v>16</v>
      </c>
      <c r="E28" s="30">
        <v>1</v>
      </c>
      <c r="F28" s="11">
        <f t="shared" si="2"/>
        <v>6.25E-2</v>
      </c>
    </row>
    <row r="29" spans="1:6" s="26" customFormat="1" ht="15" x14ac:dyDescent="0.3">
      <c r="A29" s="27">
        <v>44659</v>
      </c>
      <c r="B29" s="28" t="s">
        <v>60</v>
      </c>
      <c r="C29" s="29" t="s">
        <v>61</v>
      </c>
      <c r="D29" s="30">
        <v>55</v>
      </c>
      <c r="E29" s="30">
        <v>7</v>
      </c>
      <c r="F29" s="11">
        <f t="shared" si="2"/>
        <v>0.12727272727272726</v>
      </c>
    </row>
    <row r="30" spans="1:6" s="26" customFormat="1" ht="15" x14ac:dyDescent="0.3">
      <c r="A30" s="27">
        <v>44683</v>
      </c>
      <c r="B30" s="28" t="s">
        <v>62</v>
      </c>
      <c r="C30" s="29" t="s">
        <v>63</v>
      </c>
      <c r="D30" s="30">
        <v>17</v>
      </c>
      <c r="E30" s="30">
        <v>6</v>
      </c>
      <c r="F30" s="11">
        <f t="shared" si="2"/>
        <v>0.35294117647058826</v>
      </c>
    </row>
    <row r="31" spans="1:6" ht="15" x14ac:dyDescent="0.3">
      <c r="A31" s="27">
        <v>44683</v>
      </c>
      <c r="B31" s="28" t="s">
        <v>64</v>
      </c>
      <c r="C31" s="29" t="s">
        <v>65</v>
      </c>
      <c r="D31" s="30">
        <v>36</v>
      </c>
      <c r="E31" s="30">
        <v>5</v>
      </c>
      <c r="F31" s="11">
        <f t="shared" si="0"/>
        <v>0.1388888888888889</v>
      </c>
    </row>
    <row r="32" spans="1:6" ht="15" x14ac:dyDescent="0.3">
      <c r="A32" s="27">
        <v>44690</v>
      </c>
      <c r="B32" s="28" t="s">
        <v>66</v>
      </c>
      <c r="C32" s="29" t="s">
        <v>67</v>
      </c>
      <c r="D32" s="30">
        <v>33</v>
      </c>
      <c r="E32" s="30">
        <v>5</v>
      </c>
      <c r="F32" s="11">
        <f t="shared" si="0"/>
        <v>0.15151515151515152</v>
      </c>
    </row>
    <row r="33" spans="1:9" ht="15" x14ac:dyDescent="0.3">
      <c r="A33" s="27">
        <v>44690</v>
      </c>
      <c r="B33" s="28" t="s">
        <v>68</v>
      </c>
      <c r="C33" s="29" t="s">
        <v>69</v>
      </c>
      <c r="D33" s="30">
        <v>12</v>
      </c>
      <c r="E33" s="30">
        <v>4</v>
      </c>
      <c r="F33" s="11">
        <f t="shared" si="0"/>
        <v>0.33333333333333331</v>
      </c>
    </row>
    <row r="34" spans="1:9" ht="15" x14ac:dyDescent="0.3">
      <c r="A34" s="27">
        <v>44690</v>
      </c>
      <c r="B34" s="28" t="s">
        <v>70</v>
      </c>
      <c r="C34" s="29" t="s">
        <v>71</v>
      </c>
      <c r="D34" s="30">
        <v>16</v>
      </c>
      <c r="E34" s="30">
        <v>3</v>
      </c>
      <c r="F34" s="11">
        <f t="shared" si="0"/>
        <v>0.1875</v>
      </c>
    </row>
    <row r="35" spans="1:9" ht="15" x14ac:dyDescent="0.3">
      <c r="A35" s="27">
        <v>44694</v>
      </c>
      <c r="B35" s="28" t="s">
        <v>72</v>
      </c>
      <c r="C35" s="29" t="s">
        <v>73</v>
      </c>
      <c r="D35" s="30">
        <v>16</v>
      </c>
      <c r="E35" s="30">
        <v>3</v>
      </c>
      <c r="F35" s="11">
        <f t="shared" si="0"/>
        <v>0.1875</v>
      </c>
    </row>
    <row r="36" spans="1:9" ht="15" x14ac:dyDescent="0.3">
      <c r="A36" s="27">
        <v>44694</v>
      </c>
      <c r="B36" s="28" t="s">
        <v>74</v>
      </c>
      <c r="C36" s="29" t="s">
        <v>75</v>
      </c>
      <c r="D36" s="30">
        <v>31</v>
      </c>
      <c r="E36" s="30">
        <v>7</v>
      </c>
      <c r="F36" s="11">
        <f t="shared" si="0"/>
        <v>0.22580645161290322</v>
      </c>
    </row>
    <row r="37" spans="1:9" ht="15" x14ac:dyDescent="0.3">
      <c r="A37" s="27">
        <v>44697</v>
      </c>
      <c r="B37" s="28" t="s">
        <v>76</v>
      </c>
      <c r="C37" s="29" t="s">
        <v>77</v>
      </c>
      <c r="D37" s="30">
        <v>17</v>
      </c>
      <c r="E37" s="30">
        <v>5</v>
      </c>
      <c r="F37" s="11">
        <f t="shared" si="0"/>
        <v>0.29411764705882354</v>
      </c>
    </row>
    <row r="38" spans="1:9" ht="15" x14ac:dyDescent="0.3">
      <c r="A38" s="27">
        <v>44697</v>
      </c>
      <c r="B38" s="28" t="s">
        <v>78</v>
      </c>
      <c r="C38" s="29" t="s">
        <v>79</v>
      </c>
      <c r="D38" s="30">
        <v>28</v>
      </c>
      <c r="E38" s="30">
        <v>4</v>
      </c>
      <c r="F38" s="11">
        <f t="shared" si="0"/>
        <v>0.14285714285714285</v>
      </c>
    </row>
    <row r="39" spans="1:9" ht="15" x14ac:dyDescent="0.3">
      <c r="A39" s="27">
        <v>44714</v>
      </c>
      <c r="B39" s="28" t="s">
        <v>80</v>
      </c>
      <c r="C39" s="29" t="s">
        <v>8</v>
      </c>
      <c r="D39" s="30">
        <v>48</v>
      </c>
      <c r="E39" s="30">
        <v>4</v>
      </c>
      <c r="F39" s="11">
        <f t="shared" si="0"/>
        <v>8.3333333333333329E-2</v>
      </c>
    </row>
    <row r="40" spans="1:9" ht="15.6" x14ac:dyDescent="0.3">
      <c r="A40" s="27">
        <v>44715</v>
      </c>
      <c r="B40" s="28" t="s">
        <v>81</v>
      </c>
      <c r="C40" s="29" t="s">
        <v>8</v>
      </c>
      <c r="D40" s="30">
        <v>99</v>
      </c>
      <c r="E40" s="30">
        <v>15</v>
      </c>
      <c r="F40" s="35">
        <f t="shared" si="0"/>
        <v>0.15151515151515152</v>
      </c>
      <c r="G40" s="4"/>
      <c r="H40" s="25"/>
      <c r="I40" s="4"/>
    </row>
    <row r="41" spans="1:9" s="26" customFormat="1" ht="15.6" x14ac:dyDescent="0.3">
      <c r="A41" s="27">
        <v>44718</v>
      </c>
      <c r="B41" s="28" t="s">
        <v>82</v>
      </c>
      <c r="C41" s="29" t="s">
        <v>8</v>
      </c>
      <c r="D41" s="30">
        <v>67</v>
      </c>
      <c r="E41" s="30">
        <v>10</v>
      </c>
      <c r="F41" s="11">
        <f t="shared" si="0"/>
        <v>0.14925373134328357</v>
      </c>
      <c r="G41" s="4"/>
      <c r="H41" s="4"/>
      <c r="I41" s="4"/>
    </row>
    <row r="42" spans="1:9" s="26" customFormat="1" ht="17.25" customHeight="1" thickBot="1" x14ac:dyDescent="0.35">
      <c r="A42" s="6">
        <v>44729</v>
      </c>
      <c r="B42" s="7" t="s">
        <v>83</v>
      </c>
      <c r="C42" s="8" t="s">
        <v>8</v>
      </c>
      <c r="D42" s="9">
        <v>100</v>
      </c>
      <c r="E42" s="9">
        <v>5</v>
      </c>
      <c r="F42" s="35">
        <f t="shared" si="0"/>
        <v>0.05</v>
      </c>
      <c r="G42" s="4" t="s">
        <v>11</v>
      </c>
      <c r="H42" s="25">
        <f>SUM(D2:D42)</f>
        <v>1956</v>
      </c>
      <c r="I42" s="4"/>
    </row>
    <row r="43" spans="1:9" s="26" customFormat="1" ht="17.25" customHeight="1" x14ac:dyDescent="0.3">
      <c r="A43" s="31">
        <v>44846</v>
      </c>
      <c r="B43" s="32" t="s">
        <v>84</v>
      </c>
      <c r="C43" s="33" t="s">
        <v>85</v>
      </c>
      <c r="D43" s="34">
        <v>38</v>
      </c>
      <c r="E43" s="34">
        <v>6</v>
      </c>
      <c r="F43" s="38">
        <f t="shared" si="0"/>
        <v>0.15789473684210525</v>
      </c>
      <c r="G43" s="4"/>
      <c r="H43" s="4"/>
      <c r="I43" s="4"/>
    </row>
    <row r="44" spans="1:9" s="26" customFormat="1" ht="17.25" customHeight="1" x14ac:dyDescent="0.3">
      <c r="A44" s="27">
        <v>44874</v>
      </c>
      <c r="B44" s="28" t="s">
        <v>86</v>
      </c>
      <c r="C44" s="29" t="s">
        <v>8</v>
      </c>
      <c r="D44" s="30">
        <v>16</v>
      </c>
      <c r="E44" s="30">
        <v>3</v>
      </c>
      <c r="F44" s="11">
        <f t="shared" si="0"/>
        <v>0.1875</v>
      </c>
      <c r="G44" s="4"/>
      <c r="H44" s="4"/>
      <c r="I44" s="4"/>
    </row>
    <row r="45" spans="1:9" s="26" customFormat="1" ht="15.6" x14ac:dyDescent="0.3">
      <c r="A45" s="27">
        <v>44881</v>
      </c>
      <c r="B45" s="28" t="s">
        <v>87</v>
      </c>
      <c r="C45" s="29" t="s">
        <v>8</v>
      </c>
      <c r="D45" s="30">
        <v>87</v>
      </c>
      <c r="E45" s="30">
        <v>15</v>
      </c>
      <c r="F45" s="11">
        <f t="shared" si="0"/>
        <v>0.17241379310344829</v>
      </c>
      <c r="G45" s="4"/>
      <c r="H45" s="4"/>
      <c r="I45" s="4"/>
    </row>
    <row r="46" spans="1:9" s="26" customFormat="1" ht="15.6" x14ac:dyDescent="0.3">
      <c r="A46" s="27">
        <v>44888</v>
      </c>
      <c r="B46" s="28" t="s">
        <v>88</v>
      </c>
      <c r="C46" s="29" t="s">
        <v>8</v>
      </c>
      <c r="D46" s="30">
        <v>13</v>
      </c>
      <c r="E46" s="30">
        <v>0</v>
      </c>
      <c r="F46" s="11">
        <f t="shared" ref="F46:F51" si="3">IF(D46&lt;&gt;0,E46/D46,"")</f>
        <v>0</v>
      </c>
      <c r="G46" s="4"/>
      <c r="H46" s="25"/>
      <c r="I46" s="4"/>
    </row>
    <row r="47" spans="1:9" s="26" customFormat="1" ht="15.6" x14ac:dyDescent="0.3">
      <c r="A47" s="27">
        <v>44890</v>
      </c>
      <c r="B47" s="28" t="s">
        <v>89</v>
      </c>
      <c r="C47" s="29" t="s">
        <v>90</v>
      </c>
      <c r="D47" s="30">
        <v>26</v>
      </c>
      <c r="E47" s="30">
        <v>2</v>
      </c>
      <c r="F47" s="37">
        <f t="shared" si="3"/>
        <v>7.6923076923076927E-2</v>
      </c>
      <c r="G47" s="4"/>
      <c r="H47" s="25"/>
      <c r="I47" s="4"/>
    </row>
    <row r="48" spans="1:9" s="26" customFormat="1" ht="15.6" x14ac:dyDescent="0.3">
      <c r="A48" s="27">
        <v>44890</v>
      </c>
      <c r="B48" s="28" t="s">
        <v>91</v>
      </c>
      <c r="C48" s="29" t="s">
        <v>92</v>
      </c>
      <c r="D48" s="30">
        <v>20</v>
      </c>
      <c r="E48" s="30">
        <v>2</v>
      </c>
      <c r="F48" s="11">
        <f t="shared" si="3"/>
        <v>0.1</v>
      </c>
      <c r="G48" s="4"/>
      <c r="H48" s="25"/>
      <c r="I48" s="4"/>
    </row>
    <row r="49" spans="1:9" s="26" customFormat="1" ht="15.6" x14ac:dyDescent="0.3">
      <c r="A49" s="27">
        <v>44893</v>
      </c>
      <c r="B49" s="28" t="s">
        <v>93</v>
      </c>
      <c r="C49" s="29" t="s">
        <v>94</v>
      </c>
      <c r="D49" s="30">
        <v>35</v>
      </c>
      <c r="E49" s="30">
        <v>3</v>
      </c>
      <c r="F49" s="11">
        <f t="shared" si="3"/>
        <v>8.5714285714285715E-2</v>
      </c>
      <c r="G49" s="4"/>
      <c r="H49" s="25"/>
      <c r="I49" s="4"/>
    </row>
    <row r="50" spans="1:9" s="26" customFormat="1" ht="15.6" x14ac:dyDescent="0.3">
      <c r="A50" s="27">
        <v>44897</v>
      </c>
      <c r="B50" s="28" t="s">
        <v>95</v>
      </c>
      <c r="C50" s="29" t="s">
        <v>96</v>
      </c>
      <c r="D50" s="30">
        <v>37</v>
      </c>
      <c r="E50" s="30">
        <v>3</v>
      </c>
      <c r="F50" s="11">
        <f t="shared" si="3"/>
        <v>8.1081081081081086E-2</v>
      </c>
      <c r="G50" s="4"/>
      <c r="H50" s="25"/>
      <c r="I50" s="4"/>
    </row>
    <row r="51" spans="1:9" s="26" customFormat="1" ht="16.2" thickBot="1" x14ac:dyDescent="0.35">
      <c r="A51" s="27">
        <v>44897</v>
      </c>
      <c r="B51" s="28" t="s">
        <v>97</v>
      </c>
      <c r="C51" s="29" t="s">
        <v>96</v>
      </c>
      <c r="D51" s="30">
        <v>16</v>
      </c>
      <c r="E51" s="30">
        <v>2</v>
      </c>
      <c r="F51" s="11">
        <f t="shared" si="3"/>
        <v>0.125</v>
      </c>
      <c r="G51" s="4" t="s">
        <v>12</v>
      </c>
      <c r="H51" s="25">
        <f>SUM(D43:D51)</f>
        <v>288</v>
      </c>
      <c r="I51" s="4"/>
    </row>
    <row r="52" spans="1:9" s="16" customFormat="1" ht="29.25" customHeight="1" thickBot="1" x14ac:dyDescent="0.35">
      <c r="A52" s="39" t="s">
        <v>5</v>
      </c>
      <c r="B52" s="40"/>
      <c r="C52" s="41"/>
      <c r="D52" s="14">
        <f>SUM(D2:D51)</f>
        <v>2244</v>
      </c>
      <c r="E52" s="14">
        <f>SUM(E2:E51)</f>
        <v>297</v>
      </c>
      <c r="F52" s="15">
        <f t="shared" ref="F52" si="4">IF(D52&lt;&gt;0,E52/D52,"")</f>
        <v>0.13235294117647059</v>
      </c>
    </row>
    <row r="55" spans="1:9" x14ac:dyDescent="0.3">
      <c r="A55"/>
      <c r="B55"/>
      <c r="C55" s="3" t="s">
        <v>6</v>
      </c>
      <c r="D55" s="5">
        <v>31</v>
      </c>
      <c r="E55" s="24" t="s">
        <v>9</v>
      </c>
      <c r="F55" s="12"/>
    </row>
    <row r="56" spans="1:9" x14ac:dyDescent="0.3">
      <c r="C56" s="3" t="s">
        <v>6</v>
      </c>
      <c r="D56" s="5">
        <v>6</v>
      </c>
      <c r="E56" s="23" t="s">
        <v>10</v>
      </c>
    </row>
  </sheetData>
  <autoFilter ref="A1:F52"/>
  <mergeCells count="1">
    <mergeCell ref="A52:C5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08_PO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Winterova</dc:creator>
  <cp:lastModifiedBy>winterova</cp:lastModifiedBy>
  <cp:lastPrinted>2019-06-04T14:58:00Z</cp:lastPrinted>
  <dcterms:created xsi:type="dcterms:W3CDTF">2012-12-04T20:12:00Z</dcterms:created>
  <dcterms:modified xsi:type="dcterms:W3CDTF">2023-07-26T14:40:44Z</dcterms:modified>
</cp:coreProperties>
</file>