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Zdrave oci uz v skolke\05_Materialy\web\2022\"/>
    </mc:Choice>
  </mc:AlternateContent>
  <bookViews>
    <workbookView xWindow="240" yWindow="168" windowWidth="15600" windowHeight="7500"/>
  </bookViews>
  <sheets>
    <sheet name="09_TT" sheetId="28" r:id="rId1"/>
  </sheets>
  <definedNames>
    <definedName name="_xlnm._FilterDatabase" localSheetId="0" hidden="1">'09_TT'!$A$1:$F$60</definedName>
  </definedNames>
  <calcPr calcId="162913"/>
</workbook>
</file>

<file path=xl/calcChain.xml><?xml version="1.0" encoding="utf-8"?>
<calcChain xmlns="http://schemas.openxmlformats.org/spreadsheetml/2006/main">
  <c r="H59" i="28" l="1"/>
  <c r="H44" i="28" l="1"/>
  <c r="F54" i="28" l="1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59" i="28" l="1"/>
  <c r="F58" i="28"/>
  <c r="F57" i="28"/>
  <c r="F56" i="28"/>
  <c r="F55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" i="28"/>
  <c r="F19" i="28" l="1"/>
  <c r="F18" i="28"/>
  <c r="F17" i="28"/>
  <c r="F20" i="28" l="1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E60" i="28" l="1"/>
  <c r="D60" i="28"/>
  <c r="F60" i="28" l="1"/>
</calcChain>
</file>

<file path=xl/sharedStrings.xml><?xml version="1.0" encoding="utf-8"?>
<sst xmlns="http://schemas.openxmlformats.org/spreadsheetml/2006/main" count="130" uniqueCount="107">
  <si>
    <t>Dátum</t>
  </si>
  <si>
    <t>% podiel</t>
  </si>
  <si>
    <t>Spolu</t>
  </si>
  <si>
    <t>Mesto</t>
  </si>
  <si>
    <t>Materská škola (názov + adresa)</t>
  </si>
  <si>
    <t xml:space="preserve"> Počet odporúčaní</t>
  </si>
  <si>
    <t>Počet MŠ</t>
  </si>
  <si>
    <t>Počet miest a obcí</t>
  </si>
  <si>
    <t>Počet odmeraných detí</t>
  </si>
  <si>
    <t>1.polrok</t>
  </si>
  <si>
    <t>2.polrok</t>
  </si>
  <si>
    <t>1. polrok</t>
  </si>
  <si>
    <t>2. polrok</t>
  </si>
  <si>
    <t>MŠ Komenského 357/2</t>
  </si>
  <si>
    <t>Dunajská Streda</t>
  </si>
  <si>
    <t>MŠ Prašník 94</t>
  </si>
  <si>
    <t>Prašník</t>
  </si>
  <si>
    <t>MŠ Ostrov 131</t>
  </si>
  <si>
    <t>Ostrov</t>
  </si>
  <si>
    <t>MŠ Kátov 155</t>
  </si>
  <si>
    <t>Kátov</t>
  </si>
  <si>
    <t>MŠ Veselé 368</t>
  </si>
  <si>
    <t>Veselé</t>
  </si>
  <si>
    <t>MŠ Borovce 168</t>
  </si>
  <si>
    <t>Borovce</t>
  </si>
  <si>
    <t>MŠ Šípkové 114</t>
  </si>
  <si>
    <t>Šípkové</t>
  </si>
  <si>
    <t>MŠ Koperníková 24</t>
  </si>
  <si>
    <t>Hlohovec</t>
  </si>
  <si>
    <t>MŠ Suchá nad Parnou 432</t>
  </si>
  <si>
    <t>Suchá nad Parnou</t>
  </si>
  <si>
    <t>MŠ 8. mája, Piešťany</t>
  </si>
  <si>
    <t>Piešťany</t>
  </si>
  <si>
    <t>MŠ Vajanského 3, TT</t>
  </si>
  <si>
    <t>Trnava</t>
  </si>
  <si>
    <t>MŠ Sobotište 10</t>
  </si>
  <si>
    <t>Sobotište</t>
  </si>
  <si>
    <t>MŠ I. Krasku 29, Modranka</t>
  </si>
  <si>
    <t>Modranka - TT</t>
  </si>
  <si>
    <t>MŠ sv. Alžbety, Ustianska 11 a T. Vansovej 1</t>
  </si>
  <si>
    <t>MŠ Spartakovská 5, Trnava</t>
  </si>
  <si>
    <t>MŠ Hollého 3, Hlohovec</t>
  </si>
  <si>
    <t>MŠ Čajkovského 28</t>
  </si>
  <si>
    <t>MŠ v jame 3, Trnava</t>
  </si>
  <si>
    <t>MŠ Križovany nad Dudváhom 250</t>
  </si>
  <si>
    <t>Križovany nad Dudváhom</t>
  </si>
  <si>
    <t>MŠ Spartakovská 6, Trnava</t>
  </si>
  <si>
    <t>MŠ Pečenady 173</t>
  </si>
  <si>
    <t>Pečeňady</t>
  </si>
  <si>
    <t>MŠ Banka 46</t>
  </si>
  <si>
    <t>Banka</t>
  </si>
  <si>
    <t>MŠ Ľudová 27, Trnava</t>
  </si>
  <si>
    <t>MŠ A. Felcana 4, Hlohovec</t>
  </si>
  <si>
    <t>MŠ Limbová 4, Trnava</t>
  </si>
  <si>
    <t>MŠ Stančná 2, Piešťany</t>
  </si>
  <si>
    <t>MŠ Staničná 2, elok. Zavretý kút</t>
  </si>
  <si>
    <t>MŠ Staničná 2, elok. Holubyho</t>
  </si>
  <si>
    <t>MŠ Trakovice 362</t>
  </si>
  <si>
    <t>Trakovice</t>
  </si>
  <si>
    <t>MŠ Zeleneč - 2 pracoviská 118/116</t>
  </si>
  <si>
    <t>Zeleneč</t>
  </si>
  <si>
    <t>MŠ Hlavná 1, Vlčkovce</t>
  </si>
  <si>
    <t>Vlčkovce</t>
  </si>
  <si>
    <t>MŠ Vančurova 38, Trnava</t>
  </si>
  <si>
    <t>MŠ Štúrová 197/53, Trebatice</t>
  </si>
  <si>
    <t>Trebatice</t>
  </si>
  <si>
    <t>MŠ Štúrová 419/1, Leopoldov</t>
  </si>
  <si>
    <t>Leopoldov</t>
  </si>
  <si>
    <t>MŠ Bojničky 150</t>
  </si>
  <si>
    <t>Bojničky</t>
  </si>
  <si>
    <t>MŠ Žlkovce 250</t>
  </si>
  <si>
    <t>Žlkovce</t>
  </si>
  <si>
    <t>MŠ Bučany 101</t>
  </si>
  <si>
    <t>Bučany</t>
  </si>
  <si>
    <t>MŠ Nábrežie 23</t>
  </si>
  <si>
    <t>MŠ Jirásková 25</t>
  </si>
  <si>
    <t>MŠ Sídlisko 9.mája</t>
  </si>
  <si>
    <t>Vrbové</t>
  </si>
  <si>
    <t>MŠ Súkenícka 256</t>
  </si>
  <si>
    <t>MŠ Hodžová</t>
  </si>
  <si>
    <t>MŠ Košúty</t>
  </si>
  <si>
    <t>Košúty</t>
  </si>
  <si>
    <t>MŠ Šeplice, Za humnami 39</t>
  </si>
  <si>
    <t>Šelpice</t>
  </si>
  <si>
    <t>MŠ Pod kalváriou 38 , Skalica, elok.</t>
  </si>
  <si>
    <t>Skalica</t>
  </si>
  <si>
    <t>MŠ Pri potoku 12, Skalica, elok.</t>
  </si>
  <si>
    <t>MŠ Meduška, Dedinská 27,Modranka</t>
  </si>
  <si>
    <t>Trnava - Modranka</t>
  </si>
  <si>
    <t>Little Kingdom, Sídl. Hanza 19,Galanta</t>
  </si>
  <si>
    <t>Galanta</t>
  </si>
  <si>
    <t>Veselá farmička, Bučuháza 17Šamorín</t>
  </si>
  <si>
    <t>Šamorín</t>
  </si>
  <si>
    <t>MŠ. Vl. Clementisa 59, Skalica</t>
  </si>
  <si>
    <t>MŠ Hviezdoslavova 1, Skalica, elok.</t>
  </si>
  <si>
    <t>MŠ A. Hlinku 32, Cífer</t>
  </si>
  <si>
    <t>Cífer</t>
  </si>
  <si>
    <t>MŠ Kvetoslavov 264</t>
  </si>
  <si>
    <t>Kvetoslavov</t>
  </si>
  <si>
    <t>SMŠ Ortea, Letná 1695, Hviezdoslavov</t>
  </si>
  <si>
    <t>Hviezdoslavov</t>
  </si>
  <si>
    <t>MŠ Popudinské Močidlany 330</t>
  </si>
  <si>
    <t>Popudinské Močidlany</t>
  </si>
  <si>
    <t>MŠ Lopašov 39</t>
  </si>
  <si>
    <t>Lopašov</t>
  </si>
  <si>
    <t>MŠ A. Kubinu 34,Trnava</t>
  </si>
  <si>
    <t>MŠ Ružindolská 8, Trnava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</si>
</sst>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1" fontId="2" fillId="0" borderId="0" xfId="0" applyNumberFormat="1" applyFont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1" fontId="8" fillId="0" borderId="12" xfId="0" applyNumberFormat="1" applyFont="1" applyBorder="1" applyAlignment="1">
      <alignment horizontal="center" vertical="center" wrapText="1" shrinkToFit="1"/>
    </xf>
    <xf numFmtId="1" fontId="9" fillId="0" borderId="12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1" fontId="10" fillId="0" borderId="3" xfId="0" applyNumberFormat="1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Fill="1" applyBorder="1" applyAlignment="1">
      <alignment horizontal="center" vertical="center"/>
    </xf>
    <xf numFmtId="1" fontId="3" fillId="0" borderId="0" xfId="0" applyNumberFormat="1" applyFont="1"/>
    <xf numFmtId="0" fontId="0" fillId="0" borderId="0" xfId="0"/>
    <xf numFmtId="14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/>
    <xf numFmtId="9" fontId="5" fillId="0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 shrinkToFit="1"/>
    </xf>
    <xf numFmtId="9" fontId="4" fillId="0" borderId="1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wrapText="1"/>
    </xf>
    <xf numFmtId="9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2" xfId="0" applyFont="1" applyBorder="1" applyAlignment="1">
      <alignment horizontal="center" vertical="center" wrapText="1" shrinkToFi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tabSelected="1" topLeftCell="A52" workbookViewId="0">
      <selection activeCell="C69" sqref="C69"/>
    </sheetView>
  </sheetViews>
  <sheetFormatPr defaultRowHeight="18" x14ac:dyDescent="0.3"/>
  <cols>
    <col min="1" max="1" width="14.5546875" style="19" customWidth="1"/>
    <col min="2" max="2" width="37.44140625" style="1" customWidth="1"/>
    <col min="3" max="3" width="18.88671875" style="2" customWidth="1"/>
    <col min="4" max="4" width="18.109375" style="4" customWidth="1"/>
    <col min="5" max="5" width="13.6640625" style="4" customWidth="1"/>
    <col min="6" max="6" width="13.109375" style="15" customWidth="1"/>
    <col min="257" max="257" width="14.5546875" customWidth="1"/>
    <col min="258" max="258" width="37.44140625" customWidth="1"/>
    <col min="259" max="259" width="18.88671875" customWidth="1"/>
    <col min="260" max="260" width="18.109375" customWidth="1"/>
    <col min="261" max="261" width="11.5546875" customWidth="1"/>
    <col min="262" max="262" width="13.109375" customWidth="1"/>
    <col min="513" max="513" width="14.5546875" customWidth="1"/>
    <col min="514" max="514" width="37.44140625" customWidth="1"/>
    <col min="515" max="515" width="18.88671875" customWidth="1"/>
    <col min="516" max="516" width="18.109375" customWidth="1"/>
    <col min="517" max="517" width="11.5546875" customWidth="1"/>
    <col min="518" max="518" width="13.109375" customWidth="1"/>
    <col min="769" max="769" width="14.5546875" customWidth="1"/>
    <col min="770" max="770" width="37.44140625" customWidth="1"/>
    <col min="771" max="771" width="18.88671875" customWidth="1"/>
    <col min="772" max="772" width="18.109375" customWidth="1"/>
    <col min="773" max="773" width="11.5546875" customWidth="1"/>
    <col min="774" max="774" width="13.109375" customWidth="1"/>
    <col min="1025" max="1025" width="14.5546875" customWidth="1"/>
    <col min="1026" max="1026" width="37.44140625" customWidth="1"/>
    <col min="1027" max="1027" width="18.88671875" customWidth="1"/>
    <col min="1028" max="1028" width="18.109375" customWidth="1"/>
    <col min="1029" max="1029" width="11.5546875" customWidth="1"/>
    <col min="1030" max="1030" width="13.109375" customWidth="1"/>
    <col min="1281" max="1281" width="14.5546875" customWidth="1"/>
    <col min="1282" max="1282" width="37.44140625" customWidth="1"/>
    <col min="1283" max="1283" width="18.88671875" customWidth="1"/>
    <col min="1284" max="1284" width="18.109375" customWidth="1"/>
    <col min="1285" max="1285" width="11.5546875" customWidth="1"/>
    <col min="1286" max="1286" width="13.109375" customWidth="1"/>
    <col min="1537" max="1537" width="14.5546875" customWidth="1"/>
    <col min="1538" max="1538" width="37.44140625" customWidth="1"/>
    <col min="1539" max="1539" width="18.88671875" customWidth="1"/>
    <col min="1540" max="1540" width="18.109375" customWidth="1"/>
    <col min="1541" max="1541" width="11.5546875" customWidth="1"/>
    <col min="1542" max="1542" width="13.109375" customWidth="1"/>
    <col min="1793" max="1793" width="14.5546875" customWidth="1"/>
    <col min="1794" max="1794" width="37.44140625" customWidth="1"/>
    <col min="1795" max="1795" width="18.88671875" customWidth="1"/>
    <col min="1796" max="1796" width="18.109375" customWidth="1"/>
    <col min="1797" max="1797" width="11.5546875" customWidth="1"/>
    <col min="1798" max="1798" width="13.109375" customWidth="1"/>
    <col min="2049" max="2049" width="14.5546875" customWidth="1"/>
    <col min="2050" max="2050" width="37.44140625" customWidth="1"/>
    <col min="2051" max="2051" width="18.88671875" customWidth="1"/>
    <col min="2052" max="2052" width="18.109375" customWidth="1"/>
    <col min="2053" max="2053" width="11.5546875" customWidth="1"/>
    <col min="2054" max="2054" width="13.109375" customWidth="1"/>
    <col min="2305" max="2305" width="14.5546875" customWidth="1"/>
    <col min="2306" max="2306" width="37.44140625" customWidth="1"/>
    <col min="2307" max="2307" width="18.88671875" customWidth="1"/>
    <col min="2308" max="2308" width="18.109375" customWidth="1"/>
    <col min="2309" max="2309" width="11.5546875" customWidth="1"/>
    <col min="2310" max="2310" width="13.109375" customWidth="1"/>
    <col min="2561" max="2561" width="14.5546875" customWidth="1"/>
    <col min="2562" max="2562" width="37.44140625" customWidth="1"/>
    <col min="2563" max="2563" width="18.88671875" customWidth="1"/>
    <col min="2564" max="2564" width="18.109375" customWidth="1"/>
    <col min="2565" max="2565" width="11.5546875" customWidth="1"/>
    <col min="2566" max="2566" width="13.109375" customWidth="1"/>
    <col min="2817" max="2817" width="14.5546875" customWidth="1"/>
    <col min="2818" max="2818" width="37.44140625" customWidth="1"/>
    <col min="2819" max="2819" width="18.88671875" customWidth="1"/>
    <col min="2820" max="2820" width="18.109375" customWidth="1"/>
    <col min="2821" max="2821" width="11.5546875" customWidth="1"/>
    <col min="2822" max="2822" width="13.109375" customWidth="1"/>
    <col min="3073" max="3073" width="14.5546875" customWidth="1"/>
    <col min="3074" max="3074" width="37.44140625" customWidth="1"/>
    <col min="3075" max="3075" width="18.88671875" customWidth="1"/>
    <col min="3076" max="3076" width="18.109375" customWidth="1"/>
    <col min="3077" max="3077" width="11.5546875" customWidth="1"/>
    <col min="3078" max="3078" width="13.109375" customWidth="1"/>
    <col min="3329" max="3329" width="14.5546875" customWidth="1"/>
    <col min="3330" max="3330" width="37.44140625" customWidth="1"/>
    <col min="3331" max="3331" width="18.88671875" customWidth="1"/>
    <col min="3332" max="3332" width="18.109375" customWidth="1"/>
    <col min="3333" max="3333" width="11.5546875" customWidth="1"/>
    <col min="3334" max="3334" width="13.109375" customWidth="1"/>
    <col min="3585" max="3585" width="14.5546875" customWidth="1"/>
    <col min="3586" max="3586" width="37.44140625" customWidth="1"/>
    <col min="3587" max="3587" width="18.88671875" customWidth="1"/>
    <col min="3588" max="3588" width="18.109375" customWidth="1"/>
    <col min="3589" max="3589" width="11.5546875" customWidth="1"/>
    <col min="3590" max="3590" width="13.109375" customWidth="1"/>
    <col min="3841" max="3841" width="14.5546875" customWidth="1"/>
    <col min="3842" max="3842" width="37.44140625" customWidth="1"/>
    <col min="3843" max="3843" width="18.88671875" customWidth="1"/>
    <col min="3844" max="3844" width="18.109375" customWidth="1"/>
    <col min="3845" max="3845" width="11.5546875" customWidth="1"/>
    <col min="3846" max="3846" width="13.109375" customWidth="1"/>
    <col min="4097" max="4097" width="14.5546875" customWidth="1"/>
    <col min="4098" max="4098" width="37.44140625" customWidth="1"/>
    <col min="4099" max="4099" width="18.88671875" customWidth="1"/>
    <col min="4100" max="4100" width="18.109375" customWidth="1"/>
    <col min="4101" max="4101" width="11.5546875" customWidth="1"/>
    <col min="4102" max="4102" width="13.109375" customWidth="1"/>
    <col min="4353" max="4353" width="14.5546875" customWidth="1"/>
    <col min="4354" max="4354" width="37.44140625" customWidth="1"/>
    <col min="4355" max="4355" width="18.88671875" customWidth="1"/>
    <col min="4356" max="4356" width="18.109375" customWidth="1"/>
    <col min="4357" max="4357" width="11.5546875" customWidth="1"/>
    <col min="4358" max="4358" width="13.109375" customWidth="1"/>
    <col min="4609" max="4609" width="14.5546875" customWidth="1"/>
    <col min="4610" max="4610" width="37.44140625" customWidth="1"/>
    <col min="4611" max="4611" width="18.88671875" customWidth="1"/>
    <col min="4612" max="4612" width="18.109375" customWidth="1"/>
    <col min="4613" max="4613" width="11.5546875" customWidth="1"/>
    <col min="4614" max="4614" width="13.109375" customWidth="1"/>
    <col min="4865" max="4865" width="14.5546875" customWidth="1"/>
    <col min="4866" max="4866" width="37.44140625" customWidth="1"/>
    <col min="4867" max="4867" width="18.88671875" customWidth="1"/>
    <col min="4868" max="4868" width="18.109375" customWidth="1"/>
    <col min="4869" max="4869" width="11.5546875" customWidth="1"/>
    <col min="4870" max="4870" width="13.109375" customWidth="1"/>
    <col min="5121" max="5121" width="14.5546875" customWidth="1"/>
    <col min="5122" max="5122" width="37.44140625" customWidth="1"/>
    <col min="5123" max="5123" width="18.88671875" customWidth="1"/>
    <col min="5124" max="5124" width="18.109375" customWidth="1"/>
    <col min="5125" max="5125" width="11.5546875" customWidth="1"/>
    <col min="5126" max="5126" width="13.109375" customWidth="1"/>
    <col min="5377" max="5377" width="14.5546875" customWidth="1"/>
    <col min="5378" max="5378" width="37.44140625" customWidth="1"/>
    <col min="5379" max="5379" width="18.88671875" customWidth="1"/>
    <col min="5380" max="5380" width="18.109375" customWidth="1"/>
    <col min="5381" max="5381" width="11.5546875" customWidth="1"/>
    <col min="5382" max="5382" width="13.109375" customWidth="1"/>
    <col min="5633" max="5633" width="14.5546875" customWidth="1"/>
    <col min="5634" max="5634" width="37.44140625" customWidth="1"/>
    <col min="5635" max="5635" width="18.88671875" customWidth="1"/>
    <col min="5636" max="5636" width="18.109375" customWidth="1"/>
    <col min="5637" max="5637" width="11.5546875" customWidth="1"/>
    <col min="5638" max="5638" width="13.109375" customWidth="1"/>
    <col min="5889" max="5889" width="14.5546875" customWidth="1"/>
    <col min="5890" max="5890" width="37.44140625" customWidth="1"/>
    <col min="5891" max="5891" width="18.88671875" customWidth="1"/>
    <col min="5892" max="5892" width="18.109375" customWidth="1"/>
    <col min="5893" max="5893" width="11.5546875" customWidth="1"/>
    <col min="5894" max="5894" width="13.109375" customWidth="1"/>
    <col min="6145" max="6145" width="14.5546875" customWidth="1"/>
    <col min="6146" max="6146" width="37.44140625" customWidth="1"/>
    <col min="6147" max="6147" width="18.88671875" customWidth="1"/>
    <col min="6148" max="6148" width="18.109375" customWidth="1"/>
    <col min="6149" max="6149" width="11.5546875" customWidth="1"/>
    <col min="6150" max="6150" width="13.109375" customWidth="1"/>
    <col min="6401" max="6401" width="14.5546875" customWidth="1"/>
    <col min="6402" max="6402" width="37.44140625" customWidth="1"/>
    <col min="6403" max="6403" width="18.88671875" customWidth="1"/>
    <col min="6404" max="6404" width="18.109375" customWidth="1"/>
    <col min="6405" max="6405" width="11.5546875" customWidth="1"/>
    <col min="6406" max="6406" width="13.109375" customWidth="1"/>
    <col min="6657" max="6657" width="14.5546875" customWidth="1"/>
    <col min="6658" max="6658" width="37.44140625" customWidth="1"/>
    <col min="6659" max="6659" width="18.88671875" customWidth="1"/>
    <col min="6660" max="6660" width="18.109375" customWidth="1"/>
    <col min="6661" max="6661" width="11.5546875" customWidth="1"/>
    <col min="6662" max="6662" width="13.109375" customWidth="1"/>
    <col min="6913" max="6913" width="14.5546875" customWidth="1"/>
    <col min="6914" max="6914" width="37.44140625" customWidth="1"/>
    <col min="6915" max="6915" width="18.88671875" customWidth="1"/>
    <col min="6916" max="6916" width="18.109375" customWidth="1"/>
    <col min="6917" max="6917" width="11.5546875" customWidth="1"/>
    <col min="6918" max="6918" width="13.109375" customWidth="1"/>
    <col min="7169" max="7169" width="14.5546875" customWidth="1"/>
    <col min="7170" max="7170" width="37.44140625" customWidth="1"/>
    <col min="7171" max="7171" width="18.88671875" customWidth="1"/>
    <col min="7172" max="7172" width="18.109375" customWidth="1"/>
    <col min="7173" max="7173" width="11.5546875" customWidth="1"/>
    <col min="7174" max="7174" width="13.109375" customWidth="1"/>
    <col min="7425" max="7425" width="14.5546875" customWidth="1"/>
    <col min="7426" max="7426" width="37.44140625" customWidth="1"/>
    <col min="7427" max="7427" width="18.88671875" customWidth="1"/>
    <col min="7428" max="7428" width="18.109375" customWidth="1"/>
    <col min="7429" max="7429" width="11.5546875" customWidth="1"/>
    <col min="7430" max="7430" width="13.109375" customWidth="1"/>
    <col min="7681" max="7681" width="14.5546875" customWidth="1"/>
    <col min="7682" max="7682" width="37.44140625" customWidth="1"/>
    <col min="7683" max="7683" width="18.88671875" customWidth="1"/>
    <col min="7684" max="7684" width="18.109375" customWidth="1"/>
    <col min="7685" max="7685" width="11.5546875" customWidth="1"/>
    <col min="7686" max="7686" width="13.109375" customWidth="1"/>
    <col min="7937" max="7937" width="14.5546875" customWidth="1"/>
    <col min="7938" max="7938" width="37.44140625" customWidth="1"/>
    <col min="7939" max="7939" width="18.88671875" customWidth="1"/>
    <col min="7940" max="7940" width="18.109375" customWidth="1"/>
    <col min="7941" max="7941" width="11.5546875" customWidth="1"/>
    <col min="7942" max="7942" width="13.109375" customWidth="1"/>
    <col min="8193" max="8193" width="14.5546875" customWidth="1"/>
    <col min="8194" max="8194" width="37.44140625" customWidth="1"/>
    <col min="8195" max="8195" width="18.88671875" customWidth="1"/>
    <col min="8196" max="8196" width="18.109375" customWidth="1"/>
    <col min="8197" max="8197" width="11.5546875" customWidth="1"/>
    <col min="8198" max="8198" width="13.109375" customWidth="1"/>
    <col min="8449" max="8449" width="14.5546875" customWidth="1"/>
    <col min="8450" max="8450" width="37.44140625" customWidth="1"/>
    <col min="8451" max="8451" width="18.88671875" customWidth="1"/>
    <col min="8452" max="8452" width="18.109375" customWidth="1"/>
    <col min="8453" max="8453" width="11.5546875" customWidth="1"/>
    <col min="8454" max="8454" width="13.109375" customWidth="1"/>
    <col min="8705" max="8705" width="14.5546875" customWidth="1"/>
    <col min="8706" max="8706" width="37.44140625" customWidth="1"/>
    <col min="8707" max="8707" width="18.88671875" customWidth="1"/>
    <col min="8708" max="8708" width="18.109375" customWidth="1"/>
    <col min="8709" max="8709" width="11.5546875" customWidth="1"/>
    <col min="8710" max="8710" width="13.109375" customWidth="1"/>
    <col min="8961" max="8961" width="14.5546875" customWidth="1"/>
    <col min="8962" max="8962" width="37.44140625" customWidth="1"/>
    <col min="8963" max="8963" width="18.88671875" customWidth="1"/>
    <col min="8964" max="8964" width="18.109375" customWidth="1"/>
    <col min="8965" max="8965" width="11.5546875" customWidth="1"/>
    <col min="8966" max="8966" width="13.109375" customWidth="1"/>
    <col min="9217" max="9217" width="14.5546875" customWidth="1"/>
    <col min="9218" max="9218" width="37.44140625" customWidth="1"/>
    <col min="9219" max="9219" width="18.88671875" customWidth="1"/>
    <col min="9220" max="9220" width="18.109375" customWidth="1"/>
    <col min="9221" max="9221" width="11.5546875" customWidth="1"/>
    <col min="9222" max="9222" width="13.109375" customWidth="1"/>
    <col min="9473" max="9473" width="14.5546875" customWidth="1"/>
    <col min="9474" max="9474" width="37.44140625" customWidth="1"/>
    <col min="9475" max="9475" width="18.88671875" customWidth="1"/>
    <col min="9476" max="9476" width="18.109375" customWidth="1"/>
    <col min="9477" max="9477" width="11.5546875" customWidth="1"/>
    <col min="9478" max="9478" width="13.109375" customWidth="1"/>
    <col min="9729" max="9729" width="14.5546875" customWidth="1"/>
    <col min="9730" max="9730" width="37.44140625" customWidth="1"/>
    <col min="9731" max="9731" width="18.88671875" customWidth="1"/>
    <col min="9732" max="9732" width="18.109375" customWidth="1"/>
    <col min="9733" max="9733" width="11.5546875" customWidth="1"/>
    <col min="9734" max="9734" width="13.109375" customWidth="1"/>
    <col min="9985" max="9985" width="14.5546875" customWidth="1"/>
    <col min="9986" max="9986" width="37.44140625" customWidth="1"/>
    <col min="9987" max="9987" width="18.88671875" customWidth="1"/>
    <col min="9988" max="9988" width="18.109375" customWidth="1"/>
    <col min="9989" max="9989" width="11.5546875" customWidth="1"/>
    <col min="9990" max="9990" width="13.109375" customWidth="1"/>
    <col min="10241" max="10241" width="14.5546875" customWidth="1"/>
    <col min="10242" max="10242" width="37.44140625" customWidth="1"/>
    <col min="10243" max="10243" width="18.88671875" customWidth="1"/>
    <col min="10244" max="10244" width="18.109375" customWidth="1"/>
    <col min="10245" max="10245" width="11.5546875" customWidth="1"/>
    <col min="10246" max="10246" width="13.109375" customWidth="1"/>
    <col min="10497" max="10497" width="14.5546875" customWidth="1"/>
    <col min="10498" max="10498" width="37.44140625" customWidth="1"/>
    <col min="10499" max="10499" width="18.88671875" customWidth="1"/>
    <col min="10500" max="10500" width="18.109375" customWidth="1"/>
    <col min="10501" max="10501" width="11.5546875" customWidth="1"/>
    <col min="10502" max="10502" width="13.109375" customWidth="1"/>
    <col min="10753" max="10753" width="14.5546875" customWidth="1"/>
    <col min="10754" max="10754" width="37.44140625" customWidth="1"/>
    <col min="10755" max="10755" width="18.88671875" customWidth="1"/>
    <col min="10756" max="10756" width="18.109375" customWidth="1"/>
    <col min="10757" max="10757" width="11.5546875" customWidth="1"/>
    <col min="10758" max="10758" width="13.109375" customWidth="1"/>
    <col min="11009" max="11009" width="14.5546875" customWidth="1"/>
    <col min="11010" max="11010" width="37.44140625" customWidth="1"/>
    <col min="11011" max="11011" width="18.88671875" customWidth="1"/>
    <col min="11012" max="11012" width="18.109375" customWidth="1"/>
    <col min="11013" max="11013" width="11.5546875" customWidth="1"/>
    <col min="11014" max="11014" width="13.109375" customWidth="1"/>
    <col min="11265" max="11265" width="14.5546875" customWidth="1"/>
    <col min="11266" max="11266" width="37.44140625" customWidth="1"/>
    <col min="11267" max="11267" width="18.88671875" customWidth="1"/>
    <col min="11268" max="11268" width="18.109375" customWidth="1"/>
    <col min="11269" max="11269" width="11.5546875" customWidth="1"/>
    <col min="11270" max="11270" width="13.109375" customWidth="1"/>
    <col min="11521" max="11521" width="14.5546875" customWidth="1"/>
    <col min="11522" max="11522" width="37.44140625" customWidth="1"/>
    <col min="11523" max="11523" width="18.88671875" customWidth="1"/>
    <col min="11524" max="11524" width="18.109375" customWidth="1"/>
    <col min="11525" max="11525" width="11.5546875" customWidth="1"/>
    <col min="11526" max="11526" width="13.109375" customWidth="1"/>
    <col min="11777" max="11777" width="14.5546875" customWidth="1"/>
    <col min="11778" max="11778" width="37.44140625" customWidth="1"/>
    <col min="11779" max="11779" width="18.88671875" customWidth="1"/>
    <col min="11780" max="11780" width="18.109375" customWidth="1"/>
    <col min="11781" max="11781" width="11.5546875" customWidth="1"/>
    <col min="11782" max="11782" width="13.109375" customWidth="1"/>
    <col min="12033" max="12033" width="14.5546875" customWidth="1"/>
    <col min="12034" max="12034" width="37.44140625" customWidth="1"/>
    <col min="12035" max="12035" width="18.88671875" customWidth="1"/>
    <col min="12036" max="12036" width="18.109375" customWidth="1"/>
    <col min="12037" max="12037" width="11.5546875" customWidth="1"/>
    <col min="12038" max="12038" width="13.109375" customWidth="1"/>
    <col min="12289" max="12289" width="14.5546875" customWidth="1"/>
    <col min="12290" max="12290" width="37.44140625" customWidth="1"/>
    <col min="12291" max="12291" width="18.88671875" customWidth="1"/>
    <col min="12292" max="12292" width="18.109375" customWidth="1"/>
    <col min="12293" max="12293" width="11.5546875" customWidth="1"/>
    <col min="12294" max="12294" width="13.109375" customWidth="1"/>
    <col min="12545" max="12545" width="14.5546875" customWidth="1"/>
    <col min="12546" max="12546" width="37.44140625" customWidth="1"/>
    <col min="12547" max="12547" width="18.88671875" customWidth="1"/>
    <col min="12548" max="12548" width="18.109375" customWidth="1"/>
    <col min="12549" max="12549" width="11.5546875" customWidth="1"/>
    <col min="12550" max="12550" width="13.109375" customWidth="1"/>
    <col min="12801" max="12801" width="14.5546875" customWidth="1"/>
    <col min="12802" max="12802" width="37.44140625" customWidth="1"/>
    <col min="12803" max="12803" width="18.88671875" customWidth="1"/>
    <col min="12804" max="12804" width="18.109375" customWidth="1"/>
    <col min="12805" max="12805" width="11.5546875" customWidth="1"/>
    <col min="12806" max="12806" width="13.109375" customWidth="1"/>
    <col min="13057" max="13057" width="14.5546875" customWidth="1"/>
    <col min="13058" max="13058" width="37.44140625" customWidth="1"/>
    <col min="13059" max="13059" width="18.88671875" customWidth="1"/>
    <col min="13060" max="13060" width="18.109375" customWidth="1"/>
    <col min="13061" max="13061" width="11.5546875" customWidth="1"/>
    <col min="13062" max="13062" width="13.109375" customWidth="1"/>
    <col min="13313" max="13313" width="14.5546875" customWidth="1"/>
    <col min="13314" max="13314" width="37.44140625" customWidth="1"/>
    <col min="13315" max="13315" width="18.88671875" customWidth="1"/>
    <col min="13316" max="13316" width="18.109375" customWidth="1"/>
    <col min="13317" max="13317" width="11.5546875" customWidth="1"/>
    <col min="13318" max="13318" width="13.109375" customWidth="1"/>
    <col min="13569" max="13569" width="14.5546875" customWidth="1"/>
    <col min="13570" max="13570" width="37.44140625" customWidth="1"/>
    <col min="13571" max="13571" width="18.88671875" customWidth="1"/>
    <col min="13572" max="13572" width="18.109375" customWidth="1"/>
    <col min="13573" max="13573" width="11.5546875" customWidth="1"/>
    <col min="13574" max="13574" width="13.109375" customWidth="1"/>
    <col min="13825" max="13825" width="14.5546875" customWidth="1"/>
    <col min="13826" max="13826" width="37.44140625" customWidth="1"/>
    <col min="13827" max="13827" width="18.88671875" customWidth="1"/>
    <col min="13828" max="13828" width="18.109375" customWidth="1"/>
    <col min="13829" max="13829" width="11.5546875" customWidth="1"/>
    <col min="13830" max="13830" width="13.109375" customWidth="1"/>
    <col min="14081" max="14081" width="14.5546875" customWidth="1"/>
    <col min="14082" max="14082" width="37.44140625" customWidth="1"/>
    <col min="14083" max="14083" width="18.88671875" customWidth="1"/>
    <col min="14084" max="14084" width="18.109375" customWidth="1"/>
    <col min="14085" max="14085" width="11.5546875" customWidth="1"/>
    <col min="14086" max="14086" width="13.109375" customWidth="1"/>
    <col min="14337" max="14337" width="14.5546875" customWidth="1"/>
    <col min="14338" max="14338" width="37.44140625" customWidth="1"/>
    <col min="14339" max="14339" width="18.88671875" customWidth="1"/>
    <col min="14340" max="14340" width="18.109375" customWidth="1"/>
    <col min="14341" max="14341" width="11.5546875" customWidth="1"/>
    <col min="14342" max="14342" width="13.109375" customWidth="1"/>
    <col min="14593" max="14593" width="14.5546875" customWidth="1"/>
    <col min="14594" max="14594" width="37.44140625" customWidth="1"/>
    <col min="14595" max="14595" width="18.88671875" customWidth="1"/>
    <col min="14596" max="14596" width="18.109375" customWidth="1"/>
    <col min="14597" max="14597" width="11.5546875" customWidth="1"/>
    <col min="14598" max="14598" width="13.109375" customWidth="1"/>
    <col min="14849" max="14849" width="14.5546875" customWidth="1"/>
    <col min="14850" max="14850" width="37.44140625" customWidth="1"/>
    <col min="14851" max="14851" width="18.88671875" customWidth="1"/>
    <col min="14852" max="14852" width="18.109375" customWidth="1"/>
    <col min="14853" max="14853" width="11.5546875" customWidth="1"/>
    <col min="14854" max="14854" width="13.109375" customWidth="1"/>
    <col min="15105" max="15105" width="14.5546875" customWidth="1"/>
    <col min="15106" max="15106" width="37.44140625" customWidth="1"/>
    <col min="15107" max="15107" width="18.88671875" customWidth="1"/>
    <col min="15108" max="15108" width="18.109375" customWidth="1"/>
    <col min="15109" max="15109" width="11.5546875" customWidth="1"/>
    <col min="15110" max="15110" width="13.109375" customWidth="1"/>
    <col min="15361" max="15361" width="14.5546875" customWidth="1"/>
    <col min="15362" max="15362" width="37.44140625" customWidth="1"/>
    <col min="15363" max="15363" width="18.88671875" customWidth="1"/>
    <col min="15364" max="15364" width="18.109375" customWidth="1"/>
    <col min="15365" max="15365" width="11.5546875" customWidth="1"/>
    <col min="15366" max="15366" width="13.109375" customWidth="1"/>
    <col min="15617" max="15617" width="14.5546875" customWidth="1"/>
    <col min="15618" max="15618" width="37.44140625" customWidth="1"/>
    <col min="15619" max="15619" width="18.88671875" customWidth="1"/>
    <col min="15620" max="15620" width="18.109375" customWidth="1"/>
    <col min="15621" max="15621" width="11.5546875" customWidth="1"/>
    <col min="15622" max="15622" width="13.109375" customWidth="1"/>
    <col min="15873" max="15873" width="14.5546875" customWidth="1"/>
    <col min="15874" max="15874" width="37.44140625" customWidth="1"/>
    <col min="15875" max="15875" width="18.88671875" customWidth="1"/>
    <col min="15876" max="15876" width="18.109375" customWidth="1"/>
    <col min="15877" max="15877" width="11.5546875" customWidth="1"/>
    <col min="15878" max="15878" width="13.109375" customWidth="1"/>
    <col min="16129" max="16129" width="14.5546875" customWidth="1"/>
    <col min="16130" max="16130" width="37.44140625" customWidth="1"/>
    <col min="16131" max="16131" width="18.88671875" customWidth="1"/>
    <col min="16132" max="16132" width="18.109375" customWidth="1"/>
    <col min="16133" max="16133" width="11.5546875" customWidth="1"/>
    <col min="16134" max="16134" width="13.109375" customWidth="1"/>
  </cols>
  <sheetData>
    <row r="1" spans="1:6" s="10" customFormat="1" ht="46.8" x14ac:dyDescent="0.3">
      <c r="A1" s="11" t="s">
        <v>0</v>
      </c>
      <c r="B1" s="12" t="s">
        <v>4</v>
      </c>
      <c r="C1" s="38" t="s">
        <v>3</v>
      </c>
      <c r="D1" s="13" t="s">
        <v>8</v>
      </c>
      <c r="E1" s="14" t="s">
        <v>5</v>
      </c>
      <c r="F1" s="20" t="s">
        <v>1</v>
      </c>
    </row>
    <row r="2" spans="1:6" ht="15" x14ac:dyDescent="0.3">
      <c r="A2" s="26">
        <v>44588</v>
      </c>
      <c r="B2" s="27" t="s">
        <v>13</v>
      </c>
      <c r="C2" s="28" t="s">
        <v>14</v>
      </c>
      <c r="D2" s="29">
        <v>37</v>
      </c>
      <c r="E2" s="29">
        <v>4</v>
      </c>
      <c r="F2" s="30">
        <f>IF(D2&lt;&gt;0,E2/D2,"")</f>
        <v>0.10810810810810811</v>
      </c>
    </row>
    <row r="3" spans="1:6" ht="15" x14ac:dyDescent="0.3">
      <c r="A3" s="26">
        <v>44600</v>
      </c>
      <c r="B3" s="27" t="s">
        <v>15</v>
      </c>
      <c r="C3" s="28" t="s">
        <v>16</v>
      </c>
      <c r="D3" s="29">
        <v>15</v>
      </c>
      <c r="E3" s="29">
        <v>4</v>
      </c>
      <c r="F3" s="9">
        <f t="shared" ref="F3:F60" si="0">IF(D3&lt;&gt;0,E3/D3,"")</f>
        <v>0.26666666666666666</v>
      </c>
    </row>
    <row r="4" spans="1:6" ht="15" x14ac:dyDescent="0.3">
      <c r="A4" s="26">
        <v>44601</v>
      </c>
      <c r="B4" s="27" t="s">
        <v>17</v>
      </c>
      <c r="C4" s="28" t="s">
        <v>18</v>
      </c>
      <c r="D4" s="29">
        <v>28</v>
      </c>
      <c r="E4" s="29">
        <v>3</v>
      </c>
      <c r="F4" s="9">
        <f t="shared" si="0"/>
        <v>0.10714285714285714</v>
      </c>
    </row>
    <row r="5" spans="1:6" ht="15" x14ac:dyDescent="0.3">
      <c r="A5" s="26">
        <v>44602</v>
      </c>
      <c r="B5" s="27" t="s">
        <v>19</v>
      </c>
      <c r="C5" s="28" t="s">
        <v>20</v>
      </c>
      <c r="D5" s="29">
        <v>22</v>
      </c>
      <c r="E5" s="29">
        <v>2</v>
      </c>
      <c r="F5" s="9">
        <f t="shared" si="0"/>
        <v>9.0909090909090912E-2</v>
      </c>
    </row>
    <row r="6" spans="1:6" ht="15" x14ac:dyDescent="0.3">
      <c r="A6" s="26">
        <v>44627</v>
      </c>
      <c r="B6" s="27" t="s">
        <v>21</v>
      </c>
      <c r="C6" s="28" t="s">
        <v>22</v>
      </c>
      <c r="D6" s="29">
        <v>29</v>
      </c>
      <c r="E6" s="29">
        <v>2</v>
      </c>
      <c r="F6" s="9">
        <f t="shared" si="0"/>
        <v>6.8965517241379309E-2</v>
      </c>
    </row>
    <row r="7" spans="1:6" ht="15" x14ac:dyDescent="0.3">
      <c r="A7" s="26">
        <v>44629</v>
      </c>
      <c r="B7" s="27" t="s">
        <v>23</v>
      </c>
      <c r="C7" s="28" t="s">
        <v>24</v>
      </c>
      <c r="D7" s="29">
        <v>16</v>
      </c>
      <c r="E7" s="29">
        <v>2</v>
      </c>
      <c r="F7" s="9">
        <f t="shared" si="0"/>
        <v>0.125</v>
      </c>
    </row>
    <row r="8" spans="1:6" ht="15" x14ac:dyDescent="0.3">
      <c r="A8" s="26">
        <v>44629</v>
      </c>
      <c r="B8" s="27" t="s">
        <v>25</v>
      </c>
      <c r="C8" s="28" t="s">
        <v>26</v>
      </c>
      <c r="D8" s="29">
        <v>12</v>
      </c>
      <c r="E8" s="29">
        <v>3</v>
      </c>
      <c r="F8" s="9">
        <f t="shared" si="0"/>
        <v>0.25</v>
      </c>
    </row>
    <row r="9" spans="1:6" ht="15" x14ac:dyDescent="0.3">
      <c r="A9" s="26">
        <v>44631</v>
      </c>
      <c r="B9" s="27" t="s">
        <v>27</v>
      </c>
      <c r="C9" s="28" t="s">
        <v>28</v>
      </c>
      <c r="D9" s="29">
        <v>67</v>
      </c>
      <c r="E9" s="29">
        <v>12</v>
      </c>
      <c r="F9" s="9">
        <f t="shared" si="0"/>
        <v>0.17910447761194029</v>
      </c>
    </row>
    <row r="10" spans="1:6" ht="30" x14ac:dyDescent="0.3">
      <c r="A10" s="26">
        <v>44634</v>
      </c>
      <c r="B10" s="27" t="s">
        <v>29</v>
      </c>
      <c r="C10" s="28" t="s">
        <v>30</v>
      </c>
      <c r="D10" s="29">
        <v>40</v>
      </c>
      <c r="E10" s="29">
        <v>5</v>
      </c>
      <c r="F10" s="9">
        <f t="shared" si="0"/>
        <v>0.125</v>
      </c>
    </row>
    <row r="11" spans="1:6" ht="15" x14ac:dyDescent="0.3">
      <c r="A11" s="26">
        <v>44635</v>
      </c>
      <c r="B11" s="27" t="s">
        <v>31</v>
      </c>
      <c r="C11" s="28" t="s">
        <v>32</v>
      </c>
      <c r="D11" s="29">
        <v>62</v>
      </c>
      <c r="E11" s="29">
        <v>5</v>
      </c>
      <c r="F11" s="9">
        <f t="shared" si="0"/>
        <v>8.0645161290322578E-2</v>
      </c>
    </row>
    <row r="12" spans="1:6" ht="15" x14ac:dyDescent="0.3">
      <c r="A12" s="26">
        <v>44636</v>
      </c>
      <c r="B12" s="27" t="s">
        <v>33</v>
      </c>
      <c r="C12" s="28" t="s">
        <v>34</v>
      </c>
      <c r="D12" s="29">
        <v>60</v>
      </c>
      <c r="E12" s="29">
        <v>3</v>
      </c>
      <c r="F12" s="9">
        <f t="shared" si="0"/>
        <v>0.05</v>
      </c>
    </row>
    <row r="13" spans="1:6" ht="15" x14ac:dyDescent="0.3">
      <c r="A13" s="26">
        <v>44637</v>
      </c>
      <c r="B13" s="27" t="s">
        <v>35</v>
      </c>
      <c r="C13" s="28" t="s">
        <v>36</v>
      </c>
      <c r="D13" s="29">
        <v>35</v>
      </c>
      <c r="E13" s="29">
        <v>5</v>
      </c>
      <c r="F13" s="9">
        <f t="shared" si="0"/>
        <v>0.14285714285714285</v>
      </c>
    </row>
    <row r="14" spans="1:6" ht="15" x14ac:dyDescent="0.3">
      <c r="A14" s="26">
        <v>44638</v>
      </c>
      <c r="B14" s="27" t="s">
        <v>37</v>
      </c>
      <c r="C14" s="28" t="s">
        <v>38</v>
      </c>
      <c r="D14" s="29">
        <v>41</v>
      </c>
      <c r="E14" s="29">
        <v>6</v>
      </c>
      <c r="F14" s="9">
        <f t="shared" si="0"/>
        <v>0.14634146341463414</v>
      </c>
    </row>
    <row r="15" spans="1:6" ht="30" x14ac:dyDescent="0.3">
      <c r="A15" s="26">
        <v>44642</v>
      </c>
      <c r="B15" s="27" t="s">
        <v>39</v>
      </c>
      <c r="C15" s="28" t="s">
        <v>34</v>
      </c>
      <c r="D15" s="29">
        <v>78</v>
      </c>
      <c r="E15" s="29">
        <v>5</v>
      </c>
      <c r="F15" s="9">
        <f t="shared" si="0"/>
        <v>6.4102564102564097E-2</v>
      </c>
    </row>
    <row r="16" spans="1:6" ht="15" x14ac:dyDescent="0.3">
      <c r="A16" s="26">
        <v>44643</v>
      </c>
      <c r="B16" s="27" t="s">
        <v>40</v>
      </c>
      <c r="C16" s="28" t="s">
        <v>34</v>
      </c>
      <c r="D16" s="29">
        <v>46</v>
      </c>
      <c r="E16" s="29">
        <v>6</v>
      </c>
      <c r="F16" s="9">
        <f t="shared" si="0"/>
        <v>0.13043478260869565</v>
      </c>
    </row>
    <row r="17" spans="1:9" ht="15" x14ac:dyDescent="0.3">
      <c r="A17" s="26">
        <v>44644</v>
      </c>
      <c r="B17" s="27" t="s">
        <v>41</v>
      </c>
      <c r="C17" s="28" t="s">
        <v>28</v>
      </c>
      <c r="D17" s="29">
        <v>105</v>
      </c>
      <c r="E17" s="29">
        <v>15</v>
      </c>
      <c r="F17" s="37">
        <f t="shared" si="0"/>
        <v>0.14285714285714285</v>
      </c>
      <c r="G17" s="36"/>
      <c r="H17" s="35"/>
    </row>
    <row r="18" spans="1:9" ht="15" x14ac:dyDescent="0.3">
      <c r="A18" s="26">
        <v>44648</v>
      </c>
      <c r="B18" s="27" t="s">
        <v>42</v>
      </c>
      <c r="C18" s="28" t="s">
        <v>34</v>
      </c>
      <c r="D18" s="29">
        <v>40</v>
      </c>
      <c r="E18" s="29">
        <v>5</v>
      </c>
      <c r="F18" s="23">
        <f t="shared" si="0"/>
        <v>0.125</v>
      </c>
    </row>
    <row r="19" spans="1:9" ht="15.6" x14ac:dyDescent="0.3">
      <c r="A19" s="26">
        <v>44651</v>
      </c>
      <c r="B19" s="27" t="s">
        <v>43</v>
      </c>
      <c r="C19" s="28" t="s">
        <v>34</v>
      </c>
      <c r="D19" s="29">
        <v>43</v>
      </c>
      <c r="E19" s="29">
        <v>5</v>
      </c>
      <c r="F19" s="23">
        <f t="shared" si="0"/>
        <v>0.11627906976744186</v>
      </c>
      <c r="G19" s="24"/>
      <c r="H19" s="43"/>
      <c r="I19" s="43"/>
    </row>
    <row r="20" spans="1:9" ht="30" x14ac:dyDescent="0.3">
      <c r="A20" s="26">
        <v>44655</v>
      </c>
      <c r="B20" s="27" t="s">
        <v>44</v>
      </c>
      <c r="C20" s="28" t="s">
        <v>45</v>
      </c>
      <c r="D20" s="29">
        <v>54</v>
      </c>
      <c r="E20" s="29">
        <v>4</v>
      </c>
      <c r="F20" s="21">
        <f t="shared" si="0"/>
        <v>7.407407407407407E-2</v>
      </c>
      <c r="G20" s="3"/>
      <c r="H20" s="3"/>
      <c r="I20" s="3"/>
    </row>
    <row r="21" spans="1:9" s="25" customFormat="1" ht="15.6" x14ac:dyDescent="0.3">
      <c r="A21" s="26">
        <v>44656</v>
      </c>
      <c r="B21" s="27" t="s">
        <v>46</v>
      </c>
      <c r="C21" s="28" t="s">
        <v>34</v>
      </c>
      <c r="D21" s="29">
        <v>64</v>
      </c>
      <c r="E21" s="29">
        <v>7</v>
      </c>
      <c r="F21" s="21">
        <f t="shared" si="0"/>
        <v>0.109375</v>
      </c>
      <c r="G21" s="3"/>
      <c r="H21" s="3"/>
      <c r="I21" s="3"/>
    </row>
    <row r="22" spans="1:9" s="25" customFormat="1" ht="15.6" x14ac:dyDescent="0.3">
      <c r="A22" s="26">
        <v>44657</v>
      </c>
      <c r="B22" s="27" t="s">
        <v>47</v>
      </c>
      <c r="C22" s="28" t="s">
        <v>48</v>
      </c>
      <c r="D22" s="29">
        <v>13</v>
      </c>
      <c r="E22" s="29">
        <v>0</v>
      </c>
      <c r="F22" s="40">
        <f t="shared" si="0"/>
        <v>0</v>
      </c>
      <c r="G22" s="3"/>
      <c r="H22" s="3"/>
      <c r="I22" s="3"/>
    </row>
    <row r="23" spans="1:9" s="25" customFormat="1" ht="15.6" x14ac:dyDescent="0.3">
      <c r="A23" s="26">
        <v>44658</v>
      </c>
      <c r="B23" s="27" t="s">
        <v>49</v>
      </c>
      <c r="C23" s="28" t="s">
        <v>50</v>
      </c>
      <c r="D23" s="29">
        <v>42</v>
      </c>
      <c r="E23" s="29">
        <v>12</v>
      </c>
      <c r="F23" s="21">
        <f t="shared" si="0"/>
        <v>0.2857142857142857</v>
      </c>
      <c r="G23" s="3"/>
      <c r="H23" s="3"/>
      <c r="I23" s="3"/>
    </row>
    <row r="24" spans="1:9" s="25" customFormat="1" ht="15.6" x14ac:dyDescent="0.3">
      <c r="A24" s="26">
        <v>44659</v>
      </c>
      <c r="B24" s="27" t="s">
        <v>51</v>
      </c>
      <c r="C24" s="28" t="s">
        <v>34</v>
      </c>
      <c r="D24" s="29">
        <v>50</v>
      </c>
      <c r="E24" s="29">
        <v>9</v>
      </c>
      <c r="F24" s="21">
        <f t="shared" si="0"/>
        <v>0.18</v>
      </c>
      <c r="G24" s="3"/>
      <c r="H24" s="3"/>
      <c r="I24" s="3"/>
    </row>
    <row r="25" spans="1:9" s="25" customFormat="1" ht="15.6" x14ac:dyDescent="0.3">
      <c r="A25" s="26">
        <v>44662</v>
      </c>
      <c r="B25" s="27" t="s">
        <v>52</v>
      </c>
      <c r="C25" s="28" t="s">
        <v>28</v>
      </c>
      <c r="D25" s="29">
        <v>17</v>
      </c>
      <c r="E25" s="29">
        <v>5</v>
      </c>
      <c r="F25" s="21">
        <f t="shared" si="0"/>
        <v>0.29411764705882354</v>
      </c>
      <c r="G25" s="3"/>
      <c r="H25" s="3"/>
      <c r="I25" s="3"/>
    </row>
    <row r="26" spans="1:9" s="25" customFormat="1" ht="15.6" x14ac:dyDescent="0.3">
      <c r="A26" s="26">
        <v>44671</v>
      </c>
      <c r="B26" s="27" t="s">
        <v>53</v>
      </c>
      <c r="C26" s="28" t="s">
        <v>34</v>
      </c>
      <c r="D26" s="29">
        <v>70</v>
      </c>
      <c r="E26" s="29">
        <v>19</v>
      </c>
      <c r="F26" s="21">
        <f t="shared" si="0"/>
        <v>0.27142857142857141</v>
      </c>
      <c r="G26" s="3"/>
      <c r="H26" s="3"/>
      <c r="I26" s="3"/>
    </row>
    <row r="27" spans="1:9" s="25" customFormat="1" ht="15.6" x14ac:dyDescent="0.3">
      <c r="A27" s="26">
        <v>44672</v>
      </c>
      <c r="B27" s="27" t="s">
        <v>54</v>
      </c>
      <c r="C27" s="28" t="s">
        <v>32</v>
      </c>
      <c r="D27" s="29">
        <v>66</v>
      </c>
      <c r="E27" s="29">
        <v>8</v>
      </c>
      <c r="F27" s="21">
        <f t="shared" si="0"/>
        <v>0.12121212121212122</v>
      </c>
      <c r="G27" s="3"/>
      <c r="H27" s="3"/>
      <c r="I27" s="3"/>
    </row>
    <row r="28" spans="1:9" s="25" customFormat="1" ht="15.6" x14ac:dyDescent="0.3">
      <c r="A28" s="26">
        <v>44673</v>
      </c>
      <c r="B28" s="27" t="s">
        <v>55</v>
      </c>
      <c r="C28" s="28" t="s">
        <v>32</v>
      </c>
      <c r="D28" s="29">
        <v>61</v>
      </c>
      <c r="E28" s="29">
        <v>7</v>
      </c>
      <c r="F28" s="21">
        <f t="shared" si="0"/>
        <v>0.11475409836065574</v>
      </c>
      <c r="G28" s="3"/>
      <c r="H28" s="3"/>
      <c r="I28" s="3"/>
    </row>
    <row r="29" spans="1:9" s="25" customFormat="1" ht="15.6" x14ac:dyDescent="0.3">
      <c r="A29" s="26">
        <v>44673</v>
      </c>
      <c r="B29" s="27" t="s">
        <v>56</v>
      </c>
      <c r="C29" s="28" t="s">
        <v>32</v>
      </c>
      <c r="D29" s="29">
        <v>31</v>
      </c>
      <c r="E29" s="29">
        <v>5</v>
      </c>
      <c r="F29" s="21">
        <f t="shared" si="0"/>
        <v>0.16129032258064516</v>
      </c>
      <c r="G29" s="3"/>
      <c r="H29" s="3"/>
      <c r="I29" s="3"/>
    </row>
    <row r="30" spans="1:9" s="25" customFormat="1" ht="15.6" x14ac:dyDescent="0.3">
      <c r="A30" s="26">
        <v>44677</v>
      </c>
      <c r="B30" s="27" t="s">
        <v>57</v>
      </c>
      <c r="C30" s="28" t="s">
        <v>58</v>
      </c>
      <c r="D30" s="29">
        <v>48</v>
      </c>
      <c r="E30" s="29">
        <v>3</v>
      </c>
      <c r="F30" s="21">
        <f t="shared" ref="F30:F59" si="1">IF(D30&lt;&gt;0,E30/D30,"")</f>
        <v>6.25E-2</v>
      </c>
      <c r="G30" s="3"/>
      <c r="H30" s="3"/>
      <c r="I30" s="3"/>
    </row>
    <row r="31" spans="1:9" s="25" customFormat="1" ht="15.6" x14ac:dyDescent="0.3">
      <c r="A31" s="26">
        <v>44678</v>
      </c>
      <c r="B31" s="27" t="s">
        <v>59</v>
      </c>
      <c r="C31" s="28" t="s">
        <v>60</v>
      </c>
      <c r="D31" s="29">
        <v>69</v>
      </c>
      <c r="E31" s="29">
        <v>8</v>
      </c>
      <c r="F31" s="40">
        <f t="shared" si="1"/>
        <v>0.11594202898550725</v>
      </c>
      <c r="G31" s="3"/>
      <c r="H31" s="3"/>
      <c r="I31" s="3"/>
    </row>
    <row r="32" spans="1:9" s="25" customFormat="1" ht="15.6" x14ac:dyDescent="0.3">
      <c r="A32" s="26">
        <v>44691</v>
      </c>
      <c r="B32" s="27" t="s">
        <v>61</v>
      </c>
      <c r="C32" s="28" t="s">
        <v>62</v>
      </c>
      <c r="D32" s="29">
        <v>47</v>
      </c>
      <c r="E32" s="29">
        <v>7</v>
      </c>
      <c r="F32" s="21">
        <f t="shared" si="1"/>
        <v>0.14893617021276595</v>
      </c>
      <c r="G32" s="3"/>
      <c r="H32" s="3"/>
      <c r="I32" s="3"/>
    </row>
    <row r="33" spans="1:9" s="25" customFormat="1" ht="15.6" x14ac:dyDescent="0.3">
      <c r="A33" s="26">
        <v>44693</v>
      </c>
      <c r="B33" s="27" t="s">
        <v>63</v>
      </c>
      <c r="C33" s="28" t="s">
        <v>34</v>
      </c>
      <c r="D33" s="29">
        <v>39</v>
      </c>
      <c r="E33" s="29">
        <v>4</v>
      </c>
      <c r="F33" s="21">
        <f t="shared" ref="F33:F54" si="2">IF(D33&lt;&gt;0,E33/D33,"")</f>
        <v>0.10256410256410256</v>
      </c>
      <c r="G33" s="3"/>
      <c r="H33" s="3"/>
      <c r="I33" s="3"/>
    </row>
    <row r="34" spans="1:9" s="25" customFormat="1" ht="15.6" x14ac:dyDescent="0.3">
      <c r="A34" s="26">
        <v>44698</v>
      </c>
      <c r="B34" s="27" t="s">
        <v>64</v>
      </c>
      <c r="C34" s="28" t="s">
        <v>65</v>
      </c>
      <c r="D34" s="29">
        <v>35</v>
      </c>
      <c r="E34" s="29">
        <v>4</v>
      </c>
      <c r="F34" s="21">
        <f t="shared" si="2"/>
        <v>0.11428571428571428</v>
      </c>
      <c r="G34" s="3"/>
      <c r="H34" s="3"/>
      <c r="I34" s="3"/>
    </row>
    <row r="35" spans="1:9" s="25" customFormat="1" ht="15.6" x14ac:dyDescent="0.3">
      <c r="A35" s="26">
        <v>44699</v>
      </c>
      <c r="B35" s="41" t="s">
        <v>66</v>
      </c>
      <c r="C35" s="28" t="s">
        <v>67</v>
      </c>
      <c r="D35" s="29">
        <v>98</v>
      </c>
      <c r="E35" s="29">
        <v>12</v>
      </c>
      <c r="F35" s="21">
        <f t="shared" si="2"/>
        <v>0.12244897959183673</v>
      </c>
      <c r="G35" s="3"/>
      <c r="H35" s="3"/>
      <c r="I35" s="3"/>
    </row>
    <row r="36" spans="1:9" s="25" customFormat="1" ht="15.6" x14ac:dyDescent="0.3">
      <c r="A36" s="26">
        <v>44700</v>
      </c>
      <c r="B36" s="41" t="s">
        <v>68</v>
      </c>
      <c r="C36" s="28" t="s">
        <v>69</v>
      </c>
      <c r="D36" s="29">
        <v>25</v>
      </c>
      <c r="E36" s="29">
        <v>6</v>
      </c>
      <c r="F36" s="21">
        <f t="shared" si="2"/>
        <v>0.24</v>
      </c>
      <c r="G36" s="3"/>
      <c r="H36" s="3"/>
      <c r="I36" s="3"/>
    </row>
    <row r="37" spans="1:9" s="25" customFormat="1" ht="15.6" x14ac:dyDescent="0.3">
      <c r="A37" s="26">
        <v>44714</v>
      </c>
      <c r="B37" s="27" t="s">
        <v>70</v>
      </c>
      <c r="C37" s="28" t="s">
        <v>71</v>
      </c>
      <c r="D37" s="29">
        <v>20</v>
      </c>
      <c r="E37" s="29">
        <v>3</v>
      </c>
      <c r="F37" s="21">
        <f t="shared" si="2"/>
        <v>0.15</v>
      </c>
      <c r="G37" s="3"/>
      <c r="H37" s="3"/>
      <c r="I37" s="3"/>
    </row>
    <row r="38" spans="1:9" s="25" customFormat="1" ht="15.6" x14ac:dyDescent="0.3">
      <c r="A38" s="26">
        <v>44719</v>
      </c>
      <c r="B38" s="27" t="s">
        <v>72</v>
      </c>
      <c r="C38" s="28" t="s">
        <v>73</v>
      </c>
      <c r="D38" s="29">
        <v>46</v>
      </c>
      <c r="E38" s="29">
        <v>9</v>
      </c>
      <c r="F38" s="21">
        <f t="shared" si="2"/>
        <v>0.19565217391304349</v>
      </c>
      <c r="G38" s="3"/>
      <c r="H38" s="3"/>
      <c r="I38" s="3"/>
    </row>
    <row r="39" spans="1:9" s="25" customFormat="1" ht="15.6" x14ac:dyDescent="0.3">
      <c r="A39" s="26">
        <v>44720</v>
      </c>
      <c r="B39" s="27" t="s">
        <v>74</v>
      </c>
      <c r="C39" s="28" t="s">
        <v>28</v>
      </c>
      <c r="D39" s="29">
        <v>52</v>
      </c>
      <c r="E39" s="29">
        <v>6</v>
      </c>
      <c r="F39" s="21">
        <f t="shared" si="2"/>
        <v>0.11538461538461539</v>
      </c>
      <c r="G39" s="3"/>
      <c r="H39" s="3"/>
      <c r="I39" s="3"/>
    </row>
    <row r="40" spans="1:9" s="25" customFormat="1" ht="15.6" x14ac:dyDescent="0.3">
      <c r="A40" s="26">
        <v>44721</v>
      </c>
      <c r="B40" s="27" t="s">
        <v>75</v>
      </c>
      <c r="C40" s="28" t="s">
        <v>34</v>
      </c>
      <c r="D40" s="29">
        <v>49</v>
      </c>
      <c r="E40" s="29">
        <v>3</v>
      </c>
      <c r="F40" s="40">
        <f t="shared" si="2"/>
        <v>6.1224489795918366E-2</v>
      </c>
      <c r="G40" s="3"/>
      <c r="H40" s="3"/>
      <c r="I40" s="3"/>
    </row>
    <row r="41" spans="1:9" s="25" customFormat="1" ht="15.6" x14ac:dyDescent="0.3">
      <c r="A41" s="26">
        <v>44726</v>
      </c>
      <c r="B41" s="27" t="s">
        <v>76</v>
      </c>
      <c r="C41" s="28" t="s">
        <v>77</v>
      </c>
      <c r="D41" s="29">
        <v>67</v>
      </c>
      <c r="E41" s="29">
        <v>8</v>
      </c>
      <c r="F41" s="21">
        <f t="shared" si="2"/>
        <v>0.11940298507462686</v>
      </c>
      <c r="G41" s="3"/>
      <c r="H41" s="3"/>
      <c r="I41" s="3"/>
    </row>
    <row r="42" spans="1:9" s="25" customFormat="1" ht="15.6" x14ac:dyDescent="0.3">
      <c r="A42" s="26">
        <v>44727</v>
      </c>
      <c r="B42" s="27" t="s">
        <v>78</v>
      </c>
      <c r="C42" s="28" t="s">
        <v>77</v>
      </c>
      <c r="D42" s="29">
        <v>73</v>
      </c>
      <c r="E42" s="29">
        <v>6</v>
      </c>
      <c r="F42" s="21">
        <f t="shared" si="2"/>
        <v>8.2191780821917804E-2</v>
      </c>
      <c r="G42" s="3"/>
      <c r="H42" s="3"/>
      <c r="I42" s="3"/>
    </row>
    <row r="43" spans="1:9" s="25" customFormat="1" ht="15.6" x14ac:dyDescent="0.3">
      <c r="A43" s="26">
        <v>44728</v>
      </c>
      <c r="B43" s="27" t="s">
        <v>79</v>
      </c>
      <c r="C43" s="28" t="s">
        <v>34</v>
      </c>
      <c r="D43" s="29">
        <v>55</v>
      </c>
      <c r="E43" s="29">
        <v>4</v>
      </c>
      <c r="F43" s="21">
        <f t="shared" si="2"/>
        <v>7.2727272727272724E-2</v>
      </c>
      <c r="G43" s="3"/>
      <c r="H43" s="3"/>
      <c r="I43" s="3"/>
    </row>
    <row r="44" spans="1:9" s="25" customFormat="1" ht="16.2" thickBot="1" x14ac:dyDescent="0.35">
      <c r="A44" s="5">
        <v>44740</v>
      </c>
      <c r="B44" s="6" t="s">
        <v>80</v>
      </c>
      <c r="C44" s="7" t="s">
        <v>81</v>
      </c>
      <c r="D44" s="8">
        <v>27</v>
      </c>
      <c r="E44" s="8">
        <v>3</v>
      </c>
      <c r="F44" s="42">
        <f t="shared" si="2"/>
        <v>0.1111111111111111</v>
      </c>
      <c r="G44" s="3" t="s">
        <v>11</v>
      </c>
      <c r="H44" s="24">
        <f>SUM(D2:D44)</f>
        <v>1994</v>
      </c>
      <c r="I44" s="3"/>
    </row>
    <row r="45" spans="1:9" s="25" customFormat="1" ht="15.6" x14ac:dyDescent="0.3">
      <c r="A45" s="31">
        <v>44880</v>
      </c>
      <c r="B45" s="32" t="s">
        <v>82</v>
      </c>
      <c r="C45" s="33" t="s">
        <v>83</v>
      </c>
      <c r="D45" s="34">
        <v>17</v>
      </c>
      <c r="E45" s="34">
        <v>0</v>
      </c>
      <c r="F45" s="22">
        <f t="shared" si="2"/>
        <v>0</v>
      </c>
      <c r="G45" s="3"/>
      <c r="H45" s="3"/>
      <c r="I45" s="3"/>
    </row>
    <row r="46" spans="1:9" s="25" customFormat="1" ht="15.6" x14ac:dyDescent="0.3">
      <c r="A46" s="26">
        <v>44881</v>
      </c>
      <c r="B46" s="27" t="s">
        <v>84</v>
      </c>
      <c r="C46" s="28" t="s">
        <v>85</v>
      </c>
      <c r="D46" s="29">
        <v>58</v>
      </c>
      <c r="E46" s="29">
        <v>5</v>
      </c>
      <c r="F46" s="21">
        <f t="shared" si="2"/>
        <v>8.6206896551724144E-2</v>
      </c>
      <c r="G46" s="3"/>
      <c r="H46" s="3"/>
      <c r="I46" s="3"/>
    </row>
    <row r="47" spans="1:9" s="25" customFormat="1" ht="15.6" x14ac:dyDescent="0.3">
      <c r="A47" s="26">
        <v>44881</v>
      </c>
      <c r="B47" s="27" t="s">
        <v>86</v>
      </c>
      <c r="C47" s="28" t="s">
        <v>85</v>
      </c>
      <c r="D47" s="29">
        <v>54</v>
      </c>
      <c r="E47" s="29">
        <v>8</v>
      </c>
      <c r="F47" s="21">
        <f t="shared" si="2"/>
        <v>0.14814814814814814</v>
      </c>
      <c r="G47" s="3"/>
      <c r="H47" s="3"/>
      <c r="I47" s="3"/>
    </row>
    <row r="48" spans="1:9" s="25" customFormat="1" ht="30" x14ac:dyDescent="0.3">
      <c r="A48" s="26">
        <v>44887</v>
      </c>
      <c r="B48" s="27" t="s">
        <v>87</v>
      </c>
      <c r="C48" s="28" t="s">
        <v>88</v>
      </c>
      <c r="D48" s="29">
        <v>42</v>
      </c>
      <c r="E48" s="29">
        <v>9</v>
      </c>
      <c r="F48" s="21">
        <f t="shared" si="2"/>
        <v>0.21428571428571427</v>
      </c>
      <c r="G48" s="3"/>
      <c r="H48" s="3"/>
      <c r="I48" s="3"/>
    </row>
    <row r="49" spans="1:9" s="25" customFormat="1" ht="30" x14ac:dyDescent="0.3">
      <c r="A49" s="26">
        <v>44888</v>
      </c>
      <c r="B49" s="27" t="s">
        <v>89</v>
      </c>
      <c r="C49" s="28" t="s">
        <v>90</v>
      </c>
      <c r="D49" s="29">
        <v>21</v>
      </c>
      <c r="E49" s="29">
        <v>3</v>
      </c>
      <c r="F49" s="40">
        <f t="shared" si="2"/>
        <v>0.14285714285714285</v>
      </c>
      <c r="G49" s="3"/>
      <c r="H49" s="3"/>
      <c r="I49" s="3"/>
    </row>
    <row r="50" spans="1:9" s="25" customFormat="1" ht="30" x14ac:dyDescent="0.3">
      <c r="A50" s="26">
        <v>44889</v>
      </c>
      <c r="B50" s="27" t="s">
        <v>91</v>
      </c>
      <c r="C50" s="28" t="s">
        <v>92</v>
      </c>
      <c r="D50" s="29">
        <v>28</v>
      </c>
      <c r="E50" s="29">
        <v>3</v>
      </c>
      <c r="F50" s="21">
        <f t="shared" si="2"/>
        <v>0.10714285714285714</v>
      </c>
      <c r="G50" s="3"/>
      <c r="H50" s="3"/>
      <c r="I50" s="3"/>
    </row>
    <row r="51" spans="1:9" s="25" customFormat="1" ht="15.6" x14ac:dyDescent="0.3">
      <c r="A51" s="26">
        <v>44890</v>
      </c>
      <c r="B51" s="27" t="s">
        <v>93</v>
      </c>
      <c r="C51" s="28" t="s">
        <v>85</v>
      </c>
      <c r="D51" s="29">
        <v>43</v>
      </c>
      <c r="E51" s="29">
        <v>9</v>
      </c>
      <c r="F51" s="21">
        <f t="shared" si="2"/>
        <v>0.20930232558139536</v>
      </c>
      <c r="G51" s="3"/>
      <c r="H51" s="3"/>
      <c r="I51" s="3"/>
    </row>
    <row r="52" spans="1:9" s="25" customFormat="1" ht="15.6" x14ac:dyDescent="0.3">
      <c r="A52" s="26">
        <v>44890</v>
      </c>
      <c r="B52" s="27" t="s">
        <v>94</v>
      </c>
      <c r="C52" s="28" t="s">
        <v>85</v>
      </c>
      <c r="D52" s="29">
        <v>47</v>
      </c>
      <c r="E52" s="29">
        <v>2</v>
      </c>
      <c r="F52" s="21">
        <f t="shared" si="2"/>
        <v>4.2553191489361701E-2</v>
      </c>
      <c r="G52" s="3"/>
      <c r="H52" s="3"/>
      <c r="I52" s="3"/>
    </row>
    <row r="53" spans="1:9" s="25" customFormat="1" ht="15.6" x14ac:dyDescent="0.3">
      <c r="A53" s="26">
        <v>44895</v>
      </c>
      <c r="B53" s="27" t="s">
        <v>95</v>
      </c>
      <c r="C53" s="28" t="s">
        <v>96</v>
      </c>
      <c r="D53" s="29">
        <v>102</v>
      </c>
      <c r="E53" s="29">
        <v>6</v>
      </c>
      <c r="F53" s="21">
        <f t="shared" si="2"/>
        <v>5.8823529411764705E-2</v>
      </c>
      <c r="G53" s="3"/>
      <c r="H53" s="3"/>
      <c r="I53" s="3"/>
    </row>
    <row r="54" spans="1:9" s="25" customFormat="1" ht="15.6" x14ac:dyDescent="0.3">
      <c r="A54" s="26">
        <v>44896</v>
      </c>
      <c r="B54" s="27" t="s">
        <v>97</v>
      </c>
      <c r="C54" s="28" t="s">
        <v>98</v>
      </c>
      <c r="D54" s="29">
        <v>21</v>
      </c>
      <c r="E54" s="29">
        <v>6</v>
      </c>
      <c r="F54" s="21">
        <f t="shared" si="2"/>
        <v>0.2857142857142857</v>
      </c>
      <c r="G54" s="3"/>
      <c r="H54" s="3"/>
      <c r="I54" s="3"/>
    </row>
    <row r="55" spans="1:9" s="25" customFormat="1" ht="30" x14ac:dyDescent="0.3">
      <c r="A55" s="26">
        <v>44896</v>
      </c>
      <c r="B55" s="27" t="s">
        <v>99</v>
      </c>
      <c r="C55" s="28" t="s">
        <v>100</v>
      </c>
      <c r="D55" s="29">
        <v>15</v>
      </c>
      <c r="E55" s="29">
        <v>0</v>
      </c>
      <c r="F55" s="21">
        <f t="shared" si="1"/>
        <v>0</v>
      </c>
      <c r="G55" s="3"/>
      <c r="H55" s="3"/>
      <c r="I55" s="3"/>
    </row>
    <row r="56" spans="1:9" s="25" customFormat="1" ht="30" x14ac:dyDescent="0.3">
      <c r="A56" s="26">
        <v>44904</v>
      </c>
      <c r="B56" s="27" t="s">
        <v>101</v>
      </c>
      <c r="C56" s="28" t="s">
        <v>102</v>
      </c>
      <c r="D56" s="29">
        <v>15</v>
      </c>
      <c r="E56" s="29">
        <v>3</v>
      </c>
      <c r="F56" s="21">
        <f t="shared" si="1"/>
        <v>0.2</v>
      </c>
      <c r="G56" s="3"/>
      <c r="H56" s="3"/>
      <c r="I56" s="3"/>
    </row>
    <row r="57" spans="1:9" s="25" customFormat="1" ht="15.6" x14ac:dyDescent="0.3">
      <c r="A57" s="26">
        <v>44904</v>
      </c>
      <c r="B57" s="27" t="s">
        <v>103</v>
      </c>
      <c r="C57" s="28" t="s">
        <v>104</v>
      </c>
      <c r="D57" s="29">
        <v>9</v>
      </c>
      <c r="E57" s="29">
        <v>1</v>
      </c>
      <c r="F57" s="21">
        <f t="shared" si="1"/>
        <v>0.1111111111111111</v>
      </c>
      <c r="G57" s="3"/>
      <c r="H57" s="3"/>
      <c r="I57" s="3"/>
    </row>
    <row r="58" spans="1:9" s="25" customFormat="1" ht="15.6" x14ac:dyDescent="0.3">
      <c r="A58" s="26">
        <v>44909</v>
      </c>
      <c r="B58" s="27" t="s">
        <v>105</v>
      </c>
      <c r="C58" s="28" t="s">
        <v>34</v>
      </c>
      <c r="D58" s="29">
        <v>44</v>
      </c>
      <c r="E58" s="29">
        <v>4</v>
      </c>
      <c r="F58" s="21">
        <f t="shared" si="1"/>
        <v>9.0909090909090912E-2</v>
      </c>
      <c r="G58" s="3"/>
      <c r="H58" s="3"/>
      <c r="I58" s="3"/>
    </row>
    <row r="59" spans="1:9" s="25" customFormat="1" ht="16.2" thickBot="1" x14ac:dyDescent="0.35">
      <c r="A59" s="26">
        <v>44910</v>
      </c>
      <c r="B59" s="27" t="s">
        <v>106</v>
      </c>
      <c r="C59" s="28" t="s">
        <v>34</v>
      </c>
      <c r="D59" s="29">
        <v>18</v>
      </c>
      <c r="E59" s="29">
        <v>1</v>
      </c>
      <c r="F59" s="21">
        <f t="shared" si="1"/>
        <v>5.5555555555555552E-2</v>
      </c>
      <c r="G59" s="3" t="s">
        <v>12</v>
      </c>
      <c r="H59" s="24">
        <f>SUM(D45:D59)</f>
        <v>534</v>
      </c>
      <c r="I59" s="3"/>
    </row>
    <row r="60" spans="1:9" s="18" customFormat="1" ht="27.75" customHeight="1" thickBot="1" x14ac:dyDescent="0.35">
      <c r="A60" s="44" t="s">
        <v>2</v>
      </c>
      <c r="B60" s="45"/>
      <c r="C60" s="39"/>
      <c r="D60" s="16">
        <f>SUM(D2:D59)</f>
        <v>2528</v>
      </c>
      <c r="E60" s="16">
        <f>SUM(E2:E59)</f>
        <v>314</v>
      </c>
      <c r="F60" s="17">
        <f t="shared" si="0"/>
        <v>0.12420886075949367</v>
      </c>
    </row>
    <row r="62" spans="1:9" x14ac:dyDescent="0.3">
      <c r="C62" s="2" t="s">
        <v>6</v>
      </c>
    </row>
    <row r="63" spans="1:9" x14ac:dyDescent="0.3">
      <c r="C63" s="2" t="s">
        <v>7</v>
      </c>
      <c r="D63" s="4">
        <v>26</v>
      </c>
      <c r="E63" s="4" t="s">
        <v>9</v>
      </c>
    </row>
    <row r="64" spans="1:9" x14ac:dyDescent="0.3">
      <c r="C64" s="2" t="s">
        <v>7</v>
      </c>
      <c r="D64" s="4">
        <v>11</v>
      </c>
      <c r="E64" s="4" t="s">
        <v>10</v>
      </c>
    </row>
  </sheetData>
  <autoFilter ref="A1:F60"/>
  <mergeCells count="2">
    <mergeCell ref="A60:B60"/>
    <mergeCell ref="H19:I1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09_TT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Winterova</dc:creator>
  <cp:lastModifiedBy>winterova</cp:lastModifiedBy>
  <cp:lastPrinted>2019-06-04T14:58:00Z</cp:lastPrinted>
  <dcterms:created xsi:type="dcterms:W3CDTF">2012-12-04T20:12:00Z</dcterms:created>
  <dcterms:modified xsi:type="dcterms:W3CDTF">2023-07-26T14:41:19Z</dcterms:modified>
</cp:coreProperties>
</file>